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864"/>
  </bookViews>
  <sheets>
    <sheet name="Seznam 1" sheetId="1" r:id="rId1"/>
    <sheet name="Seznam 2" sheetId="2" r:id="rId2"/>
    <sheet name="TZ (A.1)" sheetId="3" r:id="rId3"/>
    <sheet name="TZ (D.1)" sheetId="4" r:id="rId4"/>
    <sheet name="TZ (E)" sheetId="5" r:id="rId5"/>
    <sheet name="Výkaz (F)" sheetId="6" r:id="rId6"/>
    <sheet name="Výkres (B.1)" sheetId="7" r:id="rId7"/>
    <sheet name="Výkres (B2)" sheetId="8" r:id="rId8"/>
    <sheet name="Výkres (B3)" sheetId="9" r:id="rId9"/>
    <sheet name="Výkres (B4)" sheetId="10" r:id="rId10"/>
    <sheet name="Výkres (C.1.1)" sheetId="11" r:id="rId11"/>
    <sheet name="Výkres (C.1.2)" sheetId="12" r:id="rId12"/>
    <sheet name="Výkres (C.1.3)" sheetId="13" r:id="rId13"/>
    <sheet name="Výkres (C.1.4)" sheetId="14" r:id="rId14"/>
    <sheet name="Výkres (C.2.1)" sheetId="15" r:id="rId15"/>
    <sheet name="Výkres (C.2.2)" sheetId="16" r:id="rId16"/>
    <sheet name="Výkres (C.2.3)" sheetId="17" r:id="rId17"/>
    <sheet name="Výkres (C.2.4)" sheetId="18" r:id="rId18"/>
    <sheet name="Výkres (C.3.1)" sheetId="19" r:id="rId19"/>
    <sheet name="Výkres (C.3.2)" sheetId="20" r:id="rId20"/>
    <sheet name="Výkres (C.4)" sheetId="21" r:id="rId21"/>
    <sheet name="Výkres (C.5)" sheetId="22" r:id="rId22"/>
    <sheet name="Výkres (C.6)" sheetId="23" r:id="rId23"/>
    <sheet name="Výkres (C.7)" sheetId="24" r:id="rId24"/>
    <sheet name="Výkres (D.2)" sheetId="25" r:id="rId25"/>
    <sheet name="Výkres (D.3)" sheetId="26" r:id="rId26"/>
    <sheet name="Výkres (D.4)" sheetId="27" r:id="rId27"/>
    <sheet name="Výkres (D.5)" sheetId="28" r:id="rId28"/>
    <sheet name="Výkres (D.6)" sheetId="29" r:id="rId29"/>
    <sheet name="Výkres (D.7)" sheetId="30" r:id="rId30"/>
    <sheet name="Štítek na CD" sheetId="31" r:id="rId31"/>
  </sheets>
  <calcPr calcId="145621"/>
</workbook>
</file>

<file path=xl/calcChain.xml><?xml version="1.0" encoding="utf-8"?>
<calcChain xmlns="http://schemas.openxmlformats.org/spreadsheetml/2006/main">
  <c r="F48" i="31" l="1"/>
  <c r="E48" i="31"/>
  <c r="K46" i="31"/>
  <c r="F46" i="31"/>
  <c r="E46" i="31"/>
  <c r="K44" i="31"/>
  <c r="K43" i="31"/>
  <c r="F43" i="31"/>
  <c r="E42" i="31"/>
  <c r="M41" i="31"/>
  <c r="K41" i="31"/>
  <c r="M40" i="31"/>
  <c r="M39" i="31"/>
  <c r="K39" i="31"/>
  <c r="F39" i="31"/>
  <c r="E38" i="31"/>
  <c r="M37" i="31"/>
  <c r="K37" i="31"/>
  <c r="M35" i="31"/>
  <c r="K35" i="31"/>
  <c r="F35" i="31"/>
  <c r="E35" i="31"/>
  <c r="O33" i="31"/>
  <c r="L33" i="31"/>
  <c r="J33" i="31"/>
  <c r="D33" i="31"/>
  <c r="B33" i="31"/>
  <c r="O32" i="31"/>
  <c r="L32" i="31"/>
  <c r="J32" i="31"/>
  <c r="D32" i="31"/>
  <c r="B32" i="31"/>
  <c r="O31" i="31"/>
  <c r="N31" i="31"/>
  <c r="L31" i="31"/>
  <c r="K31" i="31"/>
  <c r="J31" i="31"/>
  <c r="I31" i="31"/>
  <c r="D31" i="31"/>
  <c r="C31" i="31"/>
  <c r="B31" i="31"/>
  <c r="A31" i="31"/>
  <c r="H44" i="30"/>
  <c r="G44" i="30"/>
  <c r="M42" i="30"/>
  <c r="H42" i="30"/>
  <c r="G42" i="30"/>
  <c r="G40" i="30"/>
  <c r="O39" i="30"/>
  <c r="O37" i="30"/>
  <c r="G37" i="30"/>
  <c r="H34" i="30"/>
  <c r="G34" i="30"/>
  <c r="J32" i="30"/>
  <c r="Q30" i="30"/>
  <c r="N30" i="30"/>
  <c r="L30" i="30"/>
  <c r="E30" i="30"/>
  <c r="C30" i="30"/>
  <c r="Q29" i="30"/>
  <c r="N29" i="30"/>
  <c r="L29" i="30"/>
  <c r="E29" i="30"/>
  <c r="C29" i="30"/>
  <c r="Q28" i="30"/>
  <c r="P28" i="30"/>
  <c r="N28" i="30"/>
  <c r="M28" i="30"/>
  <c r="L28" i="30"/>
  <c r="K28" i="30"/>
  <c r="E28" i="30"/>
  <c r="D28" i="30"/>
  <c r="C28" i="30"/>
  <c r="B28" i="30"/>
  <c r="H44" i="29"/>
  <c r="G44" i="29"/>
  <c r="M42" i="29"/>
  <c r="H42" i="29"/>
  <c r="G42" i="29"/>
  <c r="G40" i="29"/>
  <c r="O39" i="29"/>
  <c r="O37" i="29"/>
  <c r="G37" i="29"/>
  <c r="H34" i="29"/>
  <c r="G34" i="29"/>
  <c r="J32" i="29"/>
  <c r="Q30" i="29"/>
  <c r="N30" i="29"/>
  <c r="L30" i="29"/>
  <c r="E30" i="29"/>
  <c r="C30" i="29"/>
  <c r="Q29" i="29"/>
  <c r="N29" i="29"/>
  <c r="L29" i="29"/>
  <c r="E29" i="29"/>
  <c r="C29" i="29"/>
  <c r="Q28" i="29"/>
  <c r="P28" i="29"/>
  <c r="N28" i="29"/>
  <c r="M28" i="29"/>
  <c r="L28" i="29"/>
  <c r="K28" i="29"/>
  <c r="E28" i="29"/>
  <c r="D28" i="29"/>
  <c r="C28" i="29"/>
  <c r="B28" i="29"/>
  <c r="H44" i="28"/>
  <c r="G44" i="28"/>
  <c r="M42" i="28"/>
  <c r="H42" i="28"/>
  <c r="G42" i="28"/>
  <c r="G40" i="28"/>
  <c r="O39" i="28"/>
  <c r="O37" i="28"/>
  <c r="G37" i="28"/>
  <c r="H34" i="28"/>
  <c r="G34" i="28"/>
  <c r="J32" i="28"/>
  <c r="Q30" i="28"/>
  <c r="N30" i="28"/>
  <c r="L30" i="28"/>
  <c r="E30" i="28"/>
  <c r="C30" i="28"/>
  <c r="Q29" i="28"/>
  <c r="N29" i="28"/>
  <c r="L29" i="28"/>
  <c r="E29" i="28"/>
  <c r="C29" i="28"/>
  <c r="Q28" i="28"/>
  <c r="P28" i="28"/>
  <c r="N28" i="28"/>
  <c r="M28" i="28"/>
  <c r="L28" i="28"/>
  <c r="K28" i="28"/>
  <c r="E28" i="28"/>
  <c r="D28" i="28"/>
  <c r="C28" i="28"/>
  <c r="B28" i="28"/>
  <c r="H44" i="27"/>
  <c r="G44" i="27"/>
  <c r="M42" i="27"/>
  <c r="H42" i="27"/>
  <c r="G42" i="27"/>
  <c r="O41" i="27"/>
  <c r="G40" i="27"/>
  <c r="O39" i="27"/>
  <c r="O37" i="27"/>
  <c r="G37" i="27"/>
  <c r="H34" i="27"/>
  <c r="G34" i="27"/>
  <c r="J32" i="27"/>
  <c r="Q30" i="27"/>
  <c r="N30" i="27"/>
  <c r="L30" i="27"/>
  <c r="E30" i="27"/>
  <c r="C30" i="27"/>
  <c r="Q29" i="27"/>
  <c r="N29" i="27"/>
  <c r="L29" i="27"/>
  <c r="E29" i="27"/>
  <c r="C29" i="27"/>
  <c r="Q28" i="27"/>
  <c r="P28" i="27"/>
  <c r="N28" i="27"/>
  <c r="M28" i="27"/>
  <c r="L28" i="27"/>
  <c r="K28" i="27"/>
  <c r="E28" i="27"/>
  <c r="D28" i="27"/>
  <c r="C28" i="27"/>
  <c r="B28" i="27"/>
  <c r="H44" i="26"/>
  <c r="G44" i="26"/>
  <c r="M42" i="26"/>
  <c r="H42" i="26"/>
  <c r="G42" i="26"/>
  <c r="G40" i="26"/>
  <c r="O39" i="26"/>
  <c r="O37" i="26"/>
  <c r="G37" i="26"/>
  <c r="H34" i="26"/>
  <c r="G34" i="26"/>
  <c r="J32" i="26"/>
  <c r="Q30" i="26"/>
  <c r="N30" i="26"/>
  <c r="L30" i="26"/>
  <c r="E30" i="26"/>
  <c r="C30" i="26"/>
  <c r="Q29" i="26"/>
  <c r="N29" i="26"/>
  <c r="L29" i="26"/>
  <c r="E29" i="26"/>
  <c r="C29" i="26"/>
  <c r="Q28" i="26"/>
  <c r="P28" i="26"/>
  <c r="N28" i="26"/>
  <c r="M28" i="26"/>
  <c r="L28" i="26"/>
  <c r="K28" i="26"/>
  <c r="E28" i="26"/>
  <c r="D28" i="26"/>
  <c r="C28" i="26"/>
  <c r="B28" i="26"/>
  <c r="H44" i="25"/>
  <c r="G44" i="25"/>
  <c r="M42" i="25"/>
  <c r="H42" i="25"/>
  <c r="G42" i="25"/>
  <c r="O41" i="25"/>
  <c r="G40" i="25"/>
  <c r="O39" i="25"/>
  <c r="O37" i="25"/>
  <c r="G37" i="25"/>
  <c r="H34" i="25"/>
  <c r="G34" i="25"/>
  <c r="J32" i="25"/>
  <c r="Q30" i="25"/>
  <c r="N30" i="25"/>
  <c r="L30" i="25"/>
  <c r="E30" i="25"/>
  <c r="C30" i="25"/>
  <c r="Q29" i="25"/>
  <c r="N29" i="25"/>
  <c r="L29" i="25"/>
  <c r="E29" i="25"/>
  <c r="C29" i="25"/>
  <c r="Q28" i="25"/>
  <c r="P28" i="25"/>
  <c r="N28" i="25"/>
  <c r="M28" i="25"/>
  <c r="L28" i="25"/>
  <c r="K28" i="25"/>
  <c r="E28" i="25"/>
  <c r="D28" i="25"/>
  <c r="C28" i="25"/>
  <c r="B28" i="25"/>
  <c r="H44" i="24"/>
  <c r="G44" i="24"/>
  <c r="M42" i="24"/>
  <c r="H42" i="24"/>
  <c r="G42" i="24"/>
  <c r="O41" i="24"/>
  <c r="G40" i="24"/>
  <c r="O39" i="24"/>
  <c r="O37" i="24"/>
  <c r="G37" i="24"/>
  <c r="H34" i="24"/>
  <c r="G34" i="24"/>
  <c r="J32" i="24"/>
  <c r="Q30" i="24"/>
  <c r="N30" i="24"/>
  <c r="L30" i="24"/>
  <c r="E30" i="24"/>
  <c r="C30" i="24"/>
  <c r="Q29" i="24"/>
  <c r="N29" i="24"/>
  <c r="L29" i="24"/>
  <c r="E29" i="24"/>
  <c r="C29" i="24"/>
  <c r="Q28" i="24"/>
  <c r="P28" i="24"/>
  <c r="N28" i="24"/>
  <c r="M28" i="24"/>
  <c r="L28" i="24"/>
  <c r="K28" i="24"/>
  <c r="E28" i="24"/>
  <c r="D28" i="24"/>
  <c r="C28" i="24"/>
  <c r="B28" i="24"/>
  <c r="H44" i="23"/>
  <c r="G44" i="23"/>
  <c r="M42" i="23"/>
  <c r="H42" i="23"/>
  <c r="G42" i="23"/>
  <c r="O41" i="23"/>
  <c r="G40" i="23"/>
  <c r="O39" i="23"/>
  <c r="O37" i="23"/>
  <c r="G37" i="23"/>
  <c r="H34" i="23"/>
  <c r="G34" i="23"/>
  <c r="J32" i="23"/>
  <c r="Q30" i="23"/>
  <c r="N30" i="23"/>
  <c r="L30" i="23"/>
  <c r="E30" i="23"/>
  <c r="C30" i="23"/>
  <c r="Q29" i="23"/>
  <c r="N29" i="23"/>
  <c r="L29" i="23"/>
  <c r="E29" i="23"/>
  <c r="C29" i="23"/>
  <c r="Q28" i="23"/>
  <c r="P28" i="23"/>
  <c r="N28" i="23"/>
  <c r="M28" i="23"/>
  <c r="L28" i="23"/>
  <c r="K28" i="23"/>
  <c r="E28" i="23"/>
  <c r="D28" i="23"/>
  <c r="C28" i="23"/>
  <c r="B28" i="23"/>
  <c r="H44" i="22"/>
  <c r="G44" i="22"/>
  <c r="M42" i="22"/>
  <c r="H42" i="22"/>
  <c r="G42" i="22"/>
  <c r="G40" i="22"/>
  <c r="O39" i="22"/>
  <c r="O37" i="22"/>
  <c r="G37" i="22"/>
  <c r="H34" i="22"/>
  <c r="G34" i="22"/>
  <c r="J32" i="22"/>
  <c r="Q30" i="22"/>
  <c r="N30" i="22"/>
  <c r="L30" i="22"/>
  <c r="E30" i="22"/>
  <c r="C30" i="22"/>
  <c r="Q29" i="22"/>
  <c r="N29" i="22"/>
  <c r="L29" i="22"/>
  <c r="E29" i="22"/>
  <c r="C29" i="22"/>
  <c r="Q28" i="22"/>
  <c r="P28" i="22"/>
  <c r="N28" i="22"/>
  <c r="M28" i="22"/>
  <c r="L28" i="22"/>
  <c r="K28" i="22"/>
  <c r="E28" i="22"/>
  <c r="D28" i="22"/>
  <c r="C28" i="22"/>
  <c r="B28" i="22"/>
  <c r="H44" i="21"/>
  <c r="G44" i="21"/>
  <c r="M42" i="21"/>
  <c r="H42" i="21"/>
  <c r="G42" i="21"/>
  <c r="G40" i="21"/>
  <c r="O39" i="21"/>
  <c r="O37" i="21"/>
  <c r="G37" i="21"/>
  <c r="H34" i="21"/>
  <c r="G34" i="21"/>
  <c r="J32" i="21"/>
  <c r="Q30" i="21"/>
  <c r="N30" i="21"/>
  <c r="L30" i="21"/>
  <c r="E30" i="21"/>
  <c r="C30" i="21"/>
  <c r="Q29" i="21"/>
  <c r="N29" i="21"/>
  <c r="L29" i="21"/>
  <c r="E29" i="21"/>
  <c r="C29" i="21"/>
  <c r="Q28" i="21"/>
  <c r="P28" i="21"/>
  <c r="N28" i="21"/>
  <c r="M28" i="21"/>
  <c r="L28" i="21"/>
  <c r="K28" i="21"/>
  <c r="E28" i="21"/>
  <c r="D28" i="21"/>
  <c r="C28" i="21"/>
  <c r="B28" i="21"/>
  <c r="H44" i="20"/>
  <c r="G44" i="20"/>
  <c r="M42" i="20"/>
  <c r="H42" i="20"/>
  <c r="G42" i="20"/>
  <c r="G40" i="20"/>
  <c r="O39" i="20"/>
  <c r="O37" i="20"/>
  <c r="G37" i="20"/>
  <c r="H34" i="20"/>
  <c r="G34" i="20"/>
  <c r="J32" i="20"/>
  <c r="Q30" i="20"/>
  <c r="N30" i="20"/>
  <c r="L30" i="20"/>
  <c r="E30" i="20"/>
  <c r="C30" i="20"/>
  <c r="Q29" i="20"/>
  <c r="N29" i="20"/>
  <c r="L29" i="20"/>
  <c r="E29" i="20"/>
  <c r="C29" i="20"/>
  <c r="Q28" i="20"/>
  <c r="P28" i="20"/>
  <c r="N28" i="20"/>
  <c r="M28" i="20"/>
  <c r="L28" i="20"/>
  <c r="K28" i="20"/>
  <c r="E28" i="20"/>
  <c r="D28" i="20"/>
  <c r="C28" i="20"/>
  <c r="B28" i="20"/>
  <c r="H44" i="19"/>
  <c r="G44" i="19"/>
  <c r="M42" i="19"/>
  <c r="H42" i="19"/>
  <c r="G42" i="19"/>
  <c r="O41" i="19"/>
  <c r="G40" i="19"/>
  <c r="O39" i="19"/>
  <c r="O37" i="19"/>
  <c r="G37" i="19"/>
  <c r="H34" i="19"/>
  <c r="G34" i="19"/>
  <c r="J32" i="19"/>
  <c r="Q30" i="19"/>
  <c r="N30" i="19"/>
  <c r="L30" i="19"/>
  <c r="E30" i="19"/>
  <c r="C30" i="19"/>
  <c r="Q29" i="19"/>
  <c r="N29" i="19"/>
  <c r="L29" i="19"/>
  <c r="E29" i="19"/>
  <c r="C29" i="19"/>
  <c r="Q28" i="19"/>
  <c r="P28" i="19"/>
  <c r="N28" i="19"/>
  <c r="M28" i="19"/>
  <c r="L28" i="19"/>
  <c r="K28" i="19"/>
  <c r="E28" i="19"/>
  <c r="D28" i="19"/>
  <c r="C28" i="19"/>
  <c r="B28" i="19"/>
  <c r="H44" i="18"/>
  <c r="G44" i="18"/>
  <c r="M42" i="18"/>
  <c r="H42" i="18"/>
  <c r="G42" i="18"/>
  <c r="G40" i="18"/>
  <c r="O39" i="18"/>
  <c r="O37" i="18"/>
  <c r="G37" i="18"/>
  <c r="H34" i="18"/>
  <c r="G34" i="18"/>
  <c r="J32" i="18"/>
  <c r="Q30" i="18"/>
  <c r="N30" i="18"/>
  <c r="L30" i="18"/>
  <c r="E30" i="18"/>
  <c r="C30" i="18"/>
  <c r="Q29" i="18"/>
  <c r="N29" i="18"/>
  <c r="L29" i="18"/>
  <c r="E29" i="18"/>
  <c r="C29" i="18"/>
  <c r="Q28" i="18"/>
  <c r="P28" i="18"/>
  <c r="N28" i="18"/>
  <c r="M28" i="18"/>
  <c r="L28" i="18"/>
  <c r="K28" i="18"/>
  <c r="E28" i="18"/>
  <c r="D28" i="18"/>
  <c r="C28" i="18"/>
  <c r="B28" i="18"/>
  <c r="H44" i="17"/>
  <c r="G44" i="17"/>
  <c r="M42" i="17"/>
  <c r="H42" i="17"/>
  <c r="G42" i="17"/>
  <c r="O41" i="17"/>
  <c r="G40" i="17"/>
  <c r="O39" i="17"/>
  <c r="O37" i="17"/>
  <c r="G37" i="17"/>
  <c r="H34" i="17"/>
  <c r="G34" i="17"/>
  <c r="J32" i="17"/>
  <c r="Q30" i="17"/>
  <c r="N30" i="17"/>
  <c r="L30" i="17"/>
  <c r="E30" i="17"/>
  <c r="C30" i="17"/>
  <c r="Q29" i="17"/>
  <c r="N29" i="17"/>
  <c r="L29" i="17"/>
  <c r="E29" i="17"/>
  <c r="C29" i="17"/>
  <c r="Q28" i="17"/>
  <c r="P28" i="17"/>
  <c r="N28" i="17"/>
  <c r="M28" i="17"/>
  <c r="L28" i="17"/>
  <c r="K28" i="17"/>
  <c r="E28" i="17"/>
  <c r="D28" i="17"/>
  <c r="C28" i="17"/>
  <c r="B28" i="17"/>
  <c r="H44" i="16"/>
  <c r="G44" i="16"/>
  <c r="M42" i="16"/>
  <c r="H42" i="16"/>
  <c r="G42" i="16"/>
  <c r="O41" i="16"/>
  <c r="G40" i="16"/>
  <c r="O39" i="16"/>
  <c r="O37" i="16"/>
  <c r="G37" i="16"/>
  <c r="H34" i="16"/>
  <c r="G34" i="16"/>
  <c r="J32" i="16"/>
  <c r="Q30" i="16"/>
  <c r="N30" i="16"/>
  <c r="L30" i="16"/>
  <c r="E30" i="16"/>
  <c r="C30" i="16"/>
  <c r="Q29" i="16"/>
  <c r="N29" i="16"/>
  <c r="L29" i="16"/>
  <c r="E29" i="16"/>
  <c r="C29" i="16"/>
  <c r="Q28" i="16"/>
  <c r="P28" i="16"/>
  <c r="N28" i="16"/>
  <c r="M28" i="16"/>
  <c r="L28" i="16"/>
  <c r="K28" i="16"/>
  <c r="E28" i="16"/>
  <c r="D28" i="16"/>
  <c r="C28" i="16"/>
  <c r="B28" i="16"/>
  <c r="H44" i="15"/>
  <c r="G44" i="15"/>
  <c r="M42" i="15"/>
  <c r="H42" i="15"/>
  <c r="G42" i="15"/>
  <c r="O41" i="15"/>
  <c r="G40" i="15"/>
  <c r="O39" i="15"/>
  <c r="O37" i="15"/>
  <c r="G37" i="15"/>
  <c r="H34" i="15"/>
  <c r="G34" i="15"/>
  <c r="J32" i="15"/>
  <c r="Q30" i="15"/>
  <c r="N30" i="15"/>
  <c r="L30" i="15"/>
  <c r="E30" i="15"/>
  <c r="C30" i="15"/>
  <c r="Q29" i="15"/>
  <c r="N29" i="15"/>
  <c r="L29" i="15"/>
  <c r="E29" i="15"/>
  <c r="C29" i="15"/>
  <c r="Q28" i="15"/>
  <c r="P28" i="15"/>
  <c r="N28" i="15"/>
  <c r="M28" i="15"/>
  <c r="L28" i="15"/>
  <c r="K28" i="15"/>
  <c r="E28" i="15"/>
  <c r="D28" i="15"/>
  <c r="C28" i="15"/>
  <c r="B28" i="15"/>
  <c r="H44" i="14"/>
  <c r="G44" i="14"/>
  <c r="M42" i="14"/>
  <c r="H42" i="14"/>
  <c r="G42" i="14"/>
  <c r="G40" i="14"/>
  <c r="O39" i="14"/>
  <c r="O37" i="14"/>
  <c r="G37" i="14"/>
  <c r="H34" i="14"/>
  <c r="G34" i="14"/>
  <c r="J32" i="14"/>
  <c r="Q30" i="14"/>
  <c r="N30" i="14"/>
  <c r="L30" i="14"/>
  <c r="E30" i="14"/>
  <c r="C30" i="14"/>
  <c r="Q29" i="14"/>
  <c r="N29" i="14"/>
  <c r="L29" i="14"/>
  <c r="E29" i="14"/>
  <c r="C29" i="14"/>
  <c r="Q28" i="14"/>
  <c r="P28" i="14"/>
  <c r="N28" i="14"/>
  <c r="M28" i="14"/>
  <c r="L28" i="14"/>
  <c r="K28" i="14"/>
  <c r="E28" i="14"/>
  <c r="D28" i="14"/>
  <c r="C28" i="14"/>
  <c r="B28" i="14"/>
  <c r="H44" i="13"/>
  <c r="G44" i="13"/>
  <c r="M42" i="13"/>
  <c r="H42" i="13"/>
  <c r="G42" i="13"/>
  <c r="G40" i="13"/>
  <c r="O39" i="13"/>
  <c r="O37" i="13"/>
  <c r="G37" i="13"/>
  <c r="H34" i="13"/>
  <c r="G34" i="13"/>
  <c r="J32" i="13"/>
  <c r="Q30" i="13"/>
  <c r="N30" i="13"/>
  <c r="L30" i="13"/>
  <c r="E30" i="13"/>
  <c r="C30" i="13"/>
  <c r="Q29" i="13"/>
  <c r="N29" i="13"/>
  <c r="L29" i="13"/>
  <c r="E29" i="13"/>
  <c r="C29" i="13"/>
  <c r="Q28" i="13"/>
  <c r="P28" i="13"/>
  <c r="N28" i="13"/>
  <c r="M28" i="13"/>
  <c r="L28" i="13"/>
  <c r="K28" i="13"/>
  <c r="E28" i="13"/>
  <c r="D28" i="13"/>
  <c r="C28" i="13"/>
  <c r="B28" i="13"/>
  <c r="H44" i="12"/>
  <c r="G44" i="12"/>
  <c r="M42" i="12"/>
  <c r="H42" i="12"/>
  <c r="G42" i="12"/>
  <c r="G40" i="12"/>
  <c r="O39" i="12"/>
  <c r="O37" i="12"/>
  <c r="G37" i="12"/>
  <c r="H34" i="12"/>
  <c r="G34" i="12"/>
  <c r="J32" i="12"/>
  <c r="Q30" i="12"/>
  <c r="N30" i="12"/>
  <c r="L30" i="12"/>
  <c r="E30" i="12"/>
  <c r="C30" i="12"/>
  <c r="Q29" i="12"/>
  <c r="N29" i="12"/>
  <c r="L29" i="12"/>
  <c r="E29" i="12"/>
  <c r="C29" i="12"/>
  <c r="Q28" i="12"/>
  <c r="P28" i="12"/>
  <c r="N28" i="12"/>
  <c r="M28" i="12"/>
  <c r="L28" i="12"/>
  <c r="K28" i="12"/>
  <c r="E28" i="12"/>
  <c r="D28" i="12"/>
  <c r="C28" i="12"/>
  <c r="B28" i="12"/>
  <c r="H44" i="11"/>
  <c r="G44" i="11"/>
  <c r="M42" i="11"/>
  <c r="H42" i="11"/>
  <c r="G42" i="11"/>
  <c r="O41" i="11"/>
  <c r="G40" i="11"/>
  <c r="O39" i="11"/>
  <c r="O37" i="11"/>
  <c r="G37" i="11"/>
  <c r="H34" i="11"/>
  <c r="G34" i="11"/>
  <c r="J32" i="11"/>
  <c r="Q30" i="11"/>
  <c r="N30" i="11"/>
  <c r="L30" i="11"/>
  <c r="E30" i="11"/>
  <c r="C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O41" i="9"/>
  <c r="G40" i="9"/>
  <c r="O39" i="9"/>
  <c r="O37" i="9"/>
  <c r="G37" i="9"/>
  <c r="H34" i="9"/>
  <c r="G34" i="9"/>
  <c r="J32" i="9"/>
  <c r="Q30" i="9"/>
  <c r="N30" i="9"/>
  <c r="L30" i="9"/>
  <c r="E30" i="9"/>
  <c r="C30" i="9"/>
  <c r="Q29" i="9"/>
  <c r="N29" i="9"/>
  <c r="L29" i="9"/>
  <c r="E29" i="9"/>
  <c r="C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O41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O41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K3" i="2"/>
  <c r="K1" i="2"/>
  <c r="G1" i="2"/>
  <c r="A1" i="2"/>
  <c r="K41" i="1"/>
  <c r="K47" i="31" s="1"/>
  <c r="M39" i="1"/>
  <c r="O41" i="30" s="1"/>
  <c r="A1" i="1"/>
  <c r="O41" i="10" l="1"/>
  <c r="O41" i="18"/>
  <c r="O41" i="26"/>
  <c r="O41" i="4"/>
  <c r="O41" i="20"/>
  <c r="O41" i="28"/>
  <c r="O41" i="12"/>
  <c r="O41" i="5"/>
  <c r="O41" i="13"/>
  <c r="O41" i="21"/>
  <c r="O41" i="29"/>
  <c r="O41" i="6"/>
  <c r="O41" i="14"/>
  <c r="O41" i="22"/>
</calcChain>
</file>

<file path=xl/sharedStrings.xml><?xml version="1.0" encoding="utf-8"?>
<sst xmlns="http://schemas.openxmlformats.org/spreadsheetml/2006/main" count="891" uniqueCount="160">
  <si>
    <t>Číslo archivní</t>
  </si>
  <si>
    <t>BPO 9-90243</t>
  </si>
  <si>
    <t>Seznam dokumentace</t>
  </si>
  <si>
    <t>Číslo zakázky</t>
  </si>
  <si>
    <t>7677-26</t>
  </si>
  <si>
    <t>poř.č.:</t>
  </si>
  <si>
    <t>archivní číslo:</t>
  </si>
  <si>
    <t>název:</t>
  </si>
  <si>
    <t>počet A4</t>
  </si>
  <si>
    <t>měřítko</t>
  </si>
  <si>
    <t>poznámka</t>
  </si>
  <si>
    <t>A.1</t>
  </si>
  <si>
    <t>BPO 6-90244</t>
  </si>
  <si>
    <t>Technická zpráva</t>
  </si>
  <si>
    <t>0</t>
  </si>
  <si>
    <t/>
  </si>
  <si>
    <t>B.1</t>
  </si>
  <si>
    <t>BPO 0-90246</t>
  </si>
  <si>
    <t>Celková situace</t>
  </si>
  <si>
    <t>16</t>
  </si>
  <si>
    <t>1:1000</t>
  </si>
  <si>
    <t>barva</t>
  </si>
  <si>
    <t>B2</t>
  </si>
  <si>
    <t>BPO 1-90247</t>
  </si>
  <si>
    <t>Situace-část A</t>
  </si>
  <si>
    <t>12</t>
  </si>
  <si>
    <t>1:500</t>
  </si>
  <si>
    <t>B3</t>
  </si>
  <si>
    <t>BPO 0-90379</t>
  </si>
  <si>
    <t>Situace-část B</t>
  </si>
  <si>
    <t>B4</t>
  </si>
  <si>
    <t>BPO 1-90380</t>
  </si>
  <si>
    <t>Situace-část C</t>
  </si>
  <si>
    <t>8</t>
  </si>
  <si>
    <t>C.1.1</t>
  </si>
  <si>
    <t>BPO 1-90248</t>
  </si>
  <si>
    <t>Podélný řez-část A</t>
  </si>
  <si>
    <t>1:250/100</t>
  </si>
  <si>
    <t>C.1.2</t>
  </si>
  <si>
    <t>BPO 1-90381</t>
  </si>
  <si>
    <t>Podélný řez-část B</t>
  </si>
  <si>
    <t>C.1.3</t>
  </si>
  <si>
    <t>BPO 1-90382</t>
  </si>
  <si>
    <t>Podélný řez-část C</t>
  </si>
  <si>
    <t>C.1.4</t>
  </si>
  <si>
    <t>BPO 2-91829</t>
  </si>
  <si>
    <t>Podélný řez-propoj 2xDN500</t>
  </si>
  <si>
    <t>4</t>
  </si>
  <si>
    <t>C.2.1</t>
  </si>
  <si>
    <t>BPO 0-90249</t>
  </si>
  <si>
    <t>Vzorové příčné řezy SS-2xDN600-1xDN800</t>
  </si>
  <si>
    <t>1:25</t>
  </si>
  <si>
    <t>C.2.2</t>
  </si>
  <si>
    <t>BPO 0-96081</t>
  </si>
  <si>
    <t>Vzorové příčné řezy GS-2xDN600-1xDN800</t>
  </si>
  <si>
    <t>C.2.3</t>
  </si>
  <si>
    <t>BPO 0-96082</t>
  </si>
  <si>
    <t>Vzorové příčné řezy FP-2xDN600-1xDN800</t>
  </si>
  <si>
    <t>C.2.4</t>
  </si>
  <si>
    <t>BPO 0-91812</t>
  </si>
  <si>
    <t>Vzorový příčný řez-propoj 2xDN500</t>
  </si>
  <si>
    <t>1:20</t>
  </si>
  <si>
    <t>C.3.1</t>
  </si>
  <si>
    <t>BPO 1-90250</t>
  </si>
  <si>
    <t>Uzel Hořany-situace</t>
  </si>
  <si>
    <t>1:250</t>
  </si>
  <si>
    <t>C.3.2</t>
  </si>
  <si>
    <t>BPO 0-90383</t>
  </si>
  <si>
    <t>Uzel Hořany-dispozice</t>
  </si>
  <si>
    <t>1:50</t>
  </si>
  <si>
    <t>C.4</t>
  </si>
  <si>
    <t>BPO 1-90251</t>
  </si>
  <si>
    <t>Detaily odvodnění a odvzdušnění potrubí</t>
  </si>
  <si>
    <t>1:10</t>
  </si>
  <si>
    <t>C.5</t>
  </si>
  <si>
    <t>BPO 1-90252</t>
  </si>
  <si>
    <t>Detaily napojovacích míst</t>
  </si>
  <si>
    <t>1:100</t>
  </si>
  <si>
    <t>C.6</t>
  </si>
  <si>
    <t>BPO 1-95976</t>
  </si>
  <si>
    <t>Sekční uzávěry SU1</t>
  </si>
  <si>
    <t>C.7</t>
  </si>
  <si>
    <t>Potrubní most č. 1</t>
  </si>
  <si>
    <t>D.1</t>
  </si>
  <si>
    <t>BPO 6-90255</t>
  </si>
  <si>
    <t>Pevnostní výpočet potrubí</t>
  </si>
  <si>
    <t>105</t>
  </si>
  <si>
    <t>D.2</t>
  </si>
  <si>
    <t>BPO 1-90342</t>
  </si>
  <si>
    <t>Příloha pevnostního výpočtu potrubí č.1</t>
  </si>
  <si>
    <t>D.3</t>
  </si>
  <si>
    <t>BPO 1-90343</t>
  </si>
  <si>
    <t>Příloha pevnostního výpočtu potrubí č.2</t>
  </si>
  <si>
    <t>D.4</t>
  </si>
  <si>
    <t>BPO 1-90344</t>
  </si>
  <si>
    <t>Příloha pevnostního výpočtu potrubí č.3</t>
  </si>
  <si>
    <t>D.5</t>
  </si>
  <si>
    <t>BPO 1-90345</t>
  </si>
  <si>
    <t>Příloha pevnostního výpočtu potrubí č.4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</si>
  <si>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</si>
  <si>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</si>
  <si>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</si>
  <si>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</si>
  <si>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</si>
  <si>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</si>
  <si>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</si>
  <si>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Výstavba inženýrských sítí v prostoru Slatinice - produktovody a trubní sítě</t>
  </si>
  <si>
    <t>Datum:</t>
  </si>
  <si>
    <t>31.03.2017</t>
  </si>
  <si>
    <t>Ved. zak.:
HIP:</t>
  </si>
  <si>
    <t>Pluhař Martin Ing., CSc.</t>
  </si>
  <si>
    <t xml:space="preserve"> ČÁST (SO,PS):</t>
  </si>
  <si>
    <t>Stupeň:</t>
  </si>
  <si>
    <t>PST</t>
  </si>
  <si>
    <t>Zodp.proj.</t>
  </si>
  <si>
    <t xml:space="preserve"> OBSAH:</t>
  </si>
  <si>
    <t>Projektová dokumentace pro provádění stavby</t>
  </si>
  <si>
    <t>Číslo zak:</t>
  </si>
  <si>
    <t>Číslo archivní:</t>
  </si>
  <si>
    <t xml:space="preserve"> OBJEDNATEL:</t>
  </si>
  <si>
    <t>Báňské projekty Teplice a.s.</t>
  </si>
  <si>
    <t>D.6</t>
  </si>
  <si>
    <t>BPO 1-90346</t>
  </si>
  <si>
    <t>Příloha pevnostního výpočtu potrubí č.5</t>
  </si>
  <si>
    <t>D.7</t>
  </si>
  <si>
    <t>BPO 1-90347</t>
  </si>
  <si>
    <t>Příloha pevnostního výpočtu potrubí č.6</t>
  </si>
  <si>
    <t>D.8</t>
  </si>
  <si>
    <t>BPO 9-90397</t>
  </si>
  <si>
    <t>Uzemnění potrubí</t>
  </si>
  <si>
    <t>E</t>
  </si>
  <si>
    <t>BPO 6-90256</t>
  </si>
  <si>
    <t>Technická specifikace</t>
  </si>
  <si>
    <t>F</t>
  </si>
  <si>
    <t>BPO 7-90257</t>
  </si>
  <si>
    <t>Soupis stavebních prací s výkazem výměr</t>
  </si>
  <si>
    <t>Vedoucí projektant</t>
  </si>
  <si>
    <t>Vedoucí zakázky</t>
  </si>
  <si>
    <t>Projektant</t>
  </si>
  <si>
    <t>Matoušek Jan Ing.</t>
  </si>
  <si>
    <t>Schválil</t>
  </si>
  <si>
    <t>®</t>
  </si>
  <si>
    <t>Počet A4</t>
  </si>
  <si>
    <t>Pořadové číslo</t>
  </si>
  <si>
    <t>Stupeň projektu</t>
  </si>
  <si>
    <t>Datum dokončení</t>
  </si>
  <si>
    <t>Kooperant všeobecně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</si>
  <si>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</si>
  <si>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</si>
  <si>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</si>
  <si>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</si>
  <si>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</si>
  <si>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</si>
  <si>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</si>
  <si>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</si>
  <si>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 xml:space="preserve"> </t>
  </si>
  <si>
    <t>paré 1,2                               ostatní viz CD</t>
  </si>
  <si>
    <t>"</t>
  </si>
  <si>
    <t>BPO 0-90254</t>
  </si>
  <si>
    <t>koo JOBI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</si>
</sst>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1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24"/>
      <name val="Arial CE"/>
      <charset val="238"/>
    </font>
    <font>
      <sz val="24"/>
      <name val="Arial CE"/>
      <charset val="238"/>
    </font>
    <font>
      <sz val="5"/>
      <name val="Arial CE"/>
    </font>
  </fonts>
  <fills count="2">
    <fill>
      <patternFill patternType="none"/>
    </fill>
    <fill>
      <patternFill patternType="gray125"/>
    </fill>
  </fills>
  <borders count="17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7" fillId="0" borderId="72" xfId="0" applyNumberFormat="1" applyFont="1" applyBorder="1" applyAlignment="1">
      <alignment horizontal="right" vertical="center"/>
    </xf>
    <xf numFmtId="165" fontId="17" fillId="0" borderId="73" xfId="0" applyNumberFormat="1" applyFont="1" applyBorder="1" applyAlignment="1">
      <alignment horizontal="right" vertical="center"/>
    </xf>
    <xf numFmtId="165" fontId="17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0" fillId="0" borderId="82" xfId="0" applyFont="1" applyBorder="1"/>
    <xf numFmtId="0" fontId="20" fillId="0" borderId="82" xfId="0" applyFont="1" applyBorder="1" applyAlignment="1">
      <alignment horizontal="center"/>
    </xf>
    <xf numFmtId="0" fontId="18" fillId="0" borderId="82" xfId="0" applyFont="1" applyBorder="1" applyAlignment="1"/>
    <xf numFmtId="0" fontId="20" fillId="0" borderId="82" xfId="0" applyFont="1" applyBorder="1" applyAlignment="1"/>
    <xf numFmtId="0" fontId="23" fillId="0" borderId="88" xfId="0" applyFont="1" applyBorder="1" applyAlignment="1">
      <alignment horizontal="left"/>
    </xf>
    <xf numFmtId="0" fontId="18" fillId="0" borderId="87" xfId="0" applyFont="1" applyBorder="1" applyAlignment="1"/>
    <xf numFmtId="0" fontId="18" fillId="0" borderId="89" xfId="0" applyFont="1" applyBorder="1" applyAlignment="1"/>
    <xf numFmtId="0" fontId="18" fillId="0" borderId="82" xfId="0" applyFont="1" applyBorder="1" applyAlignment="1"/>
    <xf numFmtId="0" fontId="18" fillId="0" borderId="93" xfId="0" applyFont="1" applyBorder="1" applyAlignment="1"/>
    <xf numFmtId="0" fontId="18" fillId="0" borderId="104" xfId="0" applyFont="1" applyBorder="1" applyAlignment="1"/>
    <xf numFmtId="0" fontId="29" fillId="0" borderId="82" xfId="0" applyFont="1" applyBorder="1" applyAlignment="1"/>
    <xf numFmtId="0" fontId="29" fillId="0" borderId="93" xfId="0" applyFont="1" applyBorder="1" applyAlignment="1"/>
    <xf numFmtId="0" fontId="18" fillId="0" borderId="116" xfId="0" applyFont="1" applyBorder="1" applyAlignment="1"/>
    <xf numFmtId="0" fontId="18" fillId="0" borderId="117" xfId="0" applyFont="1" applyBorder="1" applyAlignment="1"/>
    <xf numFmtId="0" fontId="29" fillId="0" borderId="117" xfId="0" applyFont="1" applyBorder="1" applyAlignment="1"/>
    <xf numFmtId="0" fontId="29" fillId="0" borderId="119" xfId="0" applyFont="1" applyBorder="1" applyAlignment="1"/>
    <xf numFmtId="0" fontId="24" fillId="0" borderId="82" xfId="0" applyFont="1" applyBorder="1"/>
    <xf numFmtId="0" fontId="30" fillId="0" borderId="82" xfId="0" applyFont="1" applyBorder="1"/>
    <xf numFmtId="0" fontId="23" fillId="0" borderId="122" xfId="0" applyFont="1" applyBorder="1" applyAlignment="1">
      <alignment horizontal="left" vertical="center"/>
    </xf>
    <xf numFmtId="164" fontId="31" fillId="0" borderId="125" xfId="0" applyNumberFormat="1" applyFont="1" applyBorder="1" applyAlignment="1">
      <alignment horizontal="right" vertical="center"/>
    </xf>
    <xf numFmtId="0" fontId="23" fillId="0" borderId="125" xfId="0" applyFont="1" applyBorder="1" applyAlignment="1">
      <alignment horizontal="center" vertical="center"/>
    </xf>
    <xf numFmtId="0" fontId="23" fillId="0" borderId="127" xfId="0" applyFont="1" applyBorder="1" applyAlignment="1">
      <alignment horizontal="left" vertical="center"/>
    </xf>
    <xf numFmtId="164" fontId="31" fillId="0" borderId="129" xfId="0" applyNumberFormat="1" applyFont="1" applyBorder="1" applyAlignment="1">
      <alignment horizontal="right" vertical="center"/>
    </xf>
    <xf numFmtId="0" fontId="23" fillId="0" borderId="129" xfId="0" applyFont="1" applyBorder="1" applyAlignment="1">
      <alignment horizontal="center" vertical="center"/>
    </xf>
    <xf numFmtId="0" fontId="23" fillId="0" borderId="131" xfId="0" applyFont="1" applyBorder="1" applyAlignment="1">
      <alignment horizontal="left" vertical="center"/>
    </xf>
    <xf numFmtId="164" fontId="31" fillId="0" borderId="133" xfId="0" applyNumberFormat="1" applyFont="1" applyBorder="1" applyAlignment="1">
      <alignment horizontal="right" vertical="center"/>
    </xf>
    <xf numFmtId="0" fontId="23" fillId="0" borderId="133" xfId="0" applyFont="1" applyBorder="1" applyAlignment="1">
      <alignment horizontal="center" vertical="center"/>
    </xf>
    <xf numFmtId="0" fontId="26" fillId="0" borderId="82" xfId="0" applyFont="1" applyBorder="1" applyAlignment="1">
      <alignment horizontal="center"/>
    </xf>
    <xf numFmtId="0" fontId="21" fillId="0" borderId="82" xfId="0" applyFont="1" applyBorder="1" applyAlignment="1">
      <alignment horizontal="center"/>
    </xf>
    <xf numFmtId="0" fontId="24" fillId="0" borderId="82" xfId="0" applyFont="1" applyBorder="1" applyAlignment="1">
      <alignment horizontal="center"/>
    </xf>
    <xf numFmtId="0" fontId="24" fillId="0" borderId="82" xfId="0" applyFont="1" applyBorder="1" applyAlignment="1"/>
    <xf numFmtId="0" fontId="32" fillId="0" borderId="82" xfId="0" applyFont="1" applyBorder="1" applyAlignment="1">
      <alignment horizontal="center"/>
    </xf>
    <xf numFmtId="0" fontId="33" fillId="0" borderId="82" xfId="0" applyFont="1" applyBorder="1" applyAlignment="1">
      <alignment horizontal="center"/>
    </xf>
    <xf numFmtId="0" fontId="34" fillId="0" borderId="82" xfId="0" applyFont="1" applyBorder="1" applyAlignment="1">
      <alignment horizontal="center"/>
    </xf>
    <xf numFmtId="0" fontId="34" fillId="0" borderId="82" xfId="0" applyFont="1" applyBorder="1" applyAlignment="1"/>
    <xf numFmtId="0" fontId="34" fillId="0" borderId="82" xfId="0" applyFont="1" applyBorder="1"/>
    <xf numFmtId="49" fontId="34" fillId="0" borderId="82" xfId="0" applyNumberFormat="1" applyFont="1" applyBorder="1" applyAlignment="1">
      <alignment horizontal="center"/>
    </xf>
    <xf numFmtId="0" fontId="36" fillId="0" borderId="82" xfId="0" applyFont="1" applyBorder="1"/>
    <xf numFmtId="0" fontId="28" fillId="0" borderId="93" xfId="0" applyFont="1" applyBorder="1" applyAlignment="1"/>
    <xf numFmtId="0" fontId="0" fillId="0" borderId="138" xfId="0" applyBorder="1" applyAlignment="1">
      <alignment horizontal="left"/>
    </xf>
    <xf numFmtId="0" fontId="39" fillId="0" borderId="139" xfId="0" applyFont="1" applyBorder="1" applyAlignment="1">
      <alignment horizontal="center"/>
    </xf>
    <xf numFmtId="0" fontId="40" fillId="0" borderId="140" xfId="0" applyFont="1" applyBorder="1" applyAlignment="1">
      <alignment horizontal="center"/>
    </xf>
    <xf numFmtId="165" fontId="41" fillId="0" borderId="141" xfId="0" applyNumberFormat="1" applyFont="1" applyBorder="1"/>
    <xf numFmtId="0" fontId="42" fillId="0" borderId="144" xfId="0" applyFont="1" applyBorder="1" applyAlignment="1">
      <alignment horizontal="center" vertical="center"/>
    </xf>
    <xf numFmtId="0" fontId="53" fillId="0" borderId="168" xfId="0" applyFont="1" applyBorder="1" applyAlignment="1">
      <alignment horizontal="center"/>
    </xf>
    <xf numFmtId="0" fontId="59" fillId="0" borderId="82" xfId="0" applyFont="1" applyBorder="1" applyAlignment="1"/>
    <xf numFmtId="0" fontId="59" fillId="0" borderId="0" xfId="0" applyFont="1" applyAlignment="1"/>
    <xf numFmtId="0" fontId="42" fillId="0" borderId="168" xfId="0" applyFont="1" applyBorder="1" applyAlignment="1">
      <alignment horizontal="center"/>
    </xf>
    <xf numFmtId="0" fontId="2" fillId="0" borderId="0" xfId="0" applyFont="1" applyBorder="1" applyAlignment="1"/>
    <xf numFmtId="0" fontId="0" fillId="0" borderId="170" xfId="0" applyBorder="1"/>
    <xf numFmtId="0" fontId="0" fillId="0" borderId="148" xfId="0" applyBorder="1"/>
    <xf numFmtId="0" fontId="55" fillId="0" borderId="171" xfId="0" applyFont="1" applyBorder="1" applyAlignment="1">
      <alignment horizontal="center" vertical="center" textRotation="90"/>
    </xf>
    <xf numFmtId="0" fontId="56" fillId="0" borderId="172" xfId="0" applyFont="1" applyBorder="1" applyAlignment="1">
      <alignment horizontal="center" vertical="center" textRotation="90"/>
    </xf>
    <xf numFmtId="0" fontId="57" fillId="0" borderId="173" xfId="0" applyFont="1" applyBorder="1"/>
    <xf numFmtId="0" fontId="53" fillId="0" borderId="168" xfId="0" applyFont="1" applyBorder="1" applyAlignment="1">
      <alignment horizontal="center"/>
    </xf>
    <xf numFmtId="0" fontId="0" fillId="0" borderId="155" xfId="0" applyBorder="1"/>
    <xf numFmtId="0" fontId="51" fillId="0" borderId="166" xfId="0" applyFont="1" applyBorder="1" applyAlignment="1">
      <alignment horizontal="center"/>
    </xf>
    <xf numFmtId="0" fontId="52" fillId="0" borderId="167" xfId="0" applyFont="1" applyBorder="1" applyAlignment="1">
      <alignment horizontal="center"/>
    </xf>
    <xf numFmtId="0" fontId="54" fillId="0" borderId="169" xfId="0" applyFont="1" applyBorder="1"/>
    <xf numFmtId="0" fontId="60" fillId="0" borderId="128" xfId="0" applyFont="1" applyBorder="1" applyAlignment="1">
      <alignment horizontal="center" wrapText="1"/>
    </xf>
    <xf numFmtId="0" fontId="60" fillId="0" borderId="155" xfId="0" applyFont="1" applyBorder="1" applyAlignment="1">
      <alignment wrapText="1"/>
    </xf>
    <xf numFmtId="0" fontId="42" fillId="0" borderId="168" xfId="0" applyFont="1" applyBorder="1" applyAlignment="1">
      <alignment horizontal="center"/>
    </xf>
    <xf numFmtId="0" fontId="42" fillId="0" borderId="155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0" fillId="0" borderId="37" xfId="0" applyNumberFormat="1" applyFont="1" applyBorder="1" applyAlignment="1">
      <alignment horizontal="left" vertical="center"/>
    </xf>
    <xf numFmtId="0" fontId="10" fillId="0" borderId="38" xfId="0" applyFont="1" applyBorder="1"/>
    <xf numFmtId="0" fontId="10" fillId="0" borderId="12" xfId="0" applyFont="1" applyBorder="1"/>
    <xf numFmtId="0" fontId="10" fillId="0" borderId="23" xfId="0" applyFont="1" applyBorder="1" applyAlignment="1">
      <alignment horizontal="left" vertical="center" wrapText="1"/>
    </xf>
    <xf numFmtId="0" fontId="10" fillId="0" borderId="15" xfId="0" applyFont="1" applyBorder="1"/>
    <xf numFmtId="0" fontId="10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13" fillId="0" borderId="24" xfId="0" applyFont="1" applyBorder="1" applyAlignment="1">
      <alignment horizontal="center"/>
    </xf>
    <xf numFmtId="0" fontId="13" fillId="0" borderId="25" xfId="0" applyFont="1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2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3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2" fillId="0" borderId="29" xfId="0" applyFont="1" applyBorder="1"/>
    <xf numFmtId="0" fontId="2" fillId="0" borderId="30" xfId="0" applyFont="1" applyBorder="1"/>
    <xf numFmtId="164" fontId="12" fillId="0" borderId="31" xfId="0" applyNumberFormat="1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13" fillId="0" borderId="32" xfId="0" applyNumberFormat="1" applyFont="1" applyBorder="1" applyAlignment="1">
      <alignment horizontal="center" vertical="center"/>
    </xf>
    <xf numFmtId="164" fontId="13" fillId="0" borderId="33" xfId="0" applyNumberFormat="1" applyFont="1" applyBorder="1" applyAlignment="1">
      <alignment horizontal="center" vertical="center"/>
    </xf>
    <xf numFmtId="164" fontId="13" fillId="0" borderId="34" xfId="0" applyNumberFormat="1" applyFont="1" applyBorder="1" applyAlignment="1">
      <alignment horizontal="center" vertical="center"/>
    </xf>
    <xf numFmtId="164" fontId="13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4" fillId="0" borderId="151" xfId="0" applyFont="1" applyBorder="1" applyAlignment="1">
      <alignment horizontal="center"/>
    </xf>
    <xf numFmtId="0" fontId="45" fillId="0" borderId="152" xfId="0" applyFont="1" applyBorder="1" applyAlignment="1">
      <alignment horizontal="center"/>
    </xf>
    <xf numFmtId="0" fontId="46" fillId="0" borderId="153" xfId="0" applyFont="1" applyBorder="1" applyAlignment="1">
      <alignment horizontal="center"/>
    </xf>
    <xf numFmtId="0" fontId="0" fillId="0" borderId="154" xfId="0" applyBorder="1"/>
    <xf numFmtId="0" fontId="47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48" fillId="0" borderId="156" xfId="0" applyFont="1" applyBorder="1" applyAlignment="1">
      <alignment horizontal="right" vertical="center"/>
    </xf>
    <xf numFmtId="0" fontId="0" fillId="0" borderId="157" xfId="0" applyBorder="1" applyAlignment="1">
      <alignment horizontal="right"/>
    </xf>
    <xf numFmtId="0" fontId="0" fillId="0" borderId="159" xfId="0" applyBorder="1"/>
    <xf numFmtId="0" fontId="49" fillId="0" borderId="158" xfId="0" applyFont="1" applyBorder="1" applyAlignment="1">
      <alignment horizontal="left" vertical="top"/>
    </xf>
    <xf numFmtId="0" fontId="50" fillId="0" borderId="160" xfId="0" applyFont="1" applyBorder="1" applyAlignment="1">
      <alignment horizontal="center" vertical="center"/>
    </xf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0" fillId="0" borderId="165" xfId="0" applyBorder="1"/>
    <xf numFmtId="16" fontId="10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1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8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0" fillId="0" borderId="150" xfId="0" applyBorder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4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58" fillId="0" borderId="55" xfId="0" applyNumberFormat="1" applyFont="1" applyBorder="1" applyAlignment="1">
      <alignment horizontal="center" vertical="center"/>
    </xf>
    <xf numFmtId="0" fontId="58" fillId="0" borderId="68" xfId="0" applyFont="1" applyBorder="1" applyAlignment="1">
      <alignment horizontal="center" vertical="center"/>
    </xf>
    <xf numFmtId="0" fontId="58" fillId="0" borderId="55" xfId="0" applyFont="1" applyBorder="1" applyAlignment="1">
      <alignment horizontal="center" vertical="center"/>
    </xf>
    <xf numFmtId="0" fontId="58" fillId="0" borderId="69" xfId="0" applyFont="1" applyBorder="1" applyAlignment="1">
      <alignment horizontal="center" vertical="center"/>
    </xf>
    <xf numFmtId="0" fontId="58" fillId="0" borderId="70" xfId="0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5" fillId="0" borderId="54" xfId="0" applyFont="1" applyBorder="1" applyAlignment="1">
      <alignment horizontal="center"/>
    </xf>
    <xf numFmtId="0" fontId="15" fillId="0" borderId="55" xfId="0" applyFont="1" applyBorder="1" applyAlignment="1">
      <alignment horizontal="center"/>
    </xf>
    <xf numFmtId="0" fontId="15" fillId="0" borderId="56" xfId="0" applyFont="1" applyBorder="1" applyAlignment="1">
      <alignment horizontal="center"/>
    </xf>
    <xf numFmtId="0" fontId="15" fillId="0" borderId="57" xfId="0" applyFont="1" applyBorder="1" applyAlignment="1">
      <alignment horizontal="center"/>
    </xf>
    <xf numFmtId="0" fontId="15" fillId="0" borderId="58" xfId="0" applyFont="1" applyBorder="1" applyAlignment="1">
      <alignment horizontal="center"/>
    </xf>
    <xf numFmtId="0" fontId="15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4" fillId="0" borderId="91" xfId="0" applyFont="1" applyBorder="1" applyAlignment="1">
      <alignment horizontal="left" vertical="center"/>
    </xf>
    <xf numFmtId="0" fontId="21" fillId="0" borderId="82" xfId="0" applyFont="1" applyBorder="1" applyAlignment="1">
      <alignment horizontal="left"/>
    </xf>
    <xf numFmtId="0" fontId="21" fillId="0" borderId="90" xfId="0" applyFont="1" applyBorder="1" applyAlignment="1">
      <alignment horizontal="left"/>
    </xf>
    <xf numFmtId="0" fontId="21" fillId="0" borderId="85" xfId="0" applyFont="1" applyBorder="1" applyAlignment="1">
      <alignment horizontal="left"/>
    </xf>
    <xf numFmtId="0" fontId="21" fillId="0" borderId="84" xfId="0" applyFont="1" applyBorder="1" applyAlignment="1">
      <alignment horizontal="left"/>
    </xf>
    <xf numFmtId="0" fontId="21" fillId="0" borderId="83" xfId="0" applyFont="1" applyBorder="1" applyAlignment="1">
      <alignment horizontal="left"/>
    </xf>
    <xf numFmtId="0" fontId="20" fillId="0" borderId="107" xfId="0" applyFont="1" applyBorder="1" applyAlignment="1">
      <alignment horizontal="center" vertical="center"/>
    </xf>
    <xf numFmtId="0" fontId="20" fillId="0" borderId="106" xfId="0" applyFont="1" applyBorder="1" applyAlignment="1">
      <alignment horizontal="center"/>
    </xf>
    <xf numFmtId="0" fontId="20" fillId="0" borderId="105" xfId="0" applyFont="1" applyBorder="1" applyAlignment="1">
      <alignment horizontal="center"/>
    </xf>
    <xf numFmtId="0" fontId="23" fillId="0" borderId="99" xfId="0" applyFont="1" applyBorder="1" applyAlignment="1">
      <alignment horizontal="left" vertical="center"/>
    </xf>
    <xf numFmtId="0" fontId="18" fillId="0" borderId="92" xfId="0" applyFont="1" applyBorder="1" applyAlignment="1">
      <alignment horizontal="left" vertical="center"/>
    </xf>
    <xf numFmtId="0" fontId="22" fillId="0" borderId="98" xfId="0" applyFont="1" applyBorder="1" applyAlignment="1">
      <alignment horizontal="left" vertical="center"/>
    </xf>
    <xf numFmtId="0" fontId="18" fillId="0" borderId="98" xfId="0" applyFont="1" applyBorder="1" applyAlignment="1">
      <alignment horizontal="left" vertical="center"/>
    </xf>
    <xf numFmtId="0" fontId="18" fillId="0" borderId="97" xfId="0" applyFont="1" applyBorder="1" applyAlignment="1">
      <alignment horizontal="left" vertical="center"/>
    </xf>
    <xf numFmtId="0" fontId="18" fillId="0" borderId="82" xfId="0" applyFont="1" applyBorder="1" applyAlignment="1">
      <alignment horizontal="left" vertical="center"/>
    </xf>
    <xf numFmtId="0" fontId="18" fillId="0" borderId="90" xfId="0" applyFont="1" applyBorder="1" applyAlignment="1">
      <alignment horizontal="left" vertical="center"/>
    </xf>
    <xf numFmtId="0" fontId="25" fillId="0" borderId="96" xfId="0" applyFont="1" applyBorder="1" applyAlignment="1">
      <alignment horizontal="left" vertical="top"/>
    </xf>
    <xf numFmtId="0" fontId="19" fillId="0" borderId="95" xfId="0" applyFont="1" applyBorder="1" applyAlignment="1">
      <alignment horizontal="left" vertical="top"/>
    </xf>
    <xf numFmtId="0" fontId="19" fillId="0" borderId="94" xfId="0" applyFont="1" applyBorder="1" applyAlignment="1">
      <alignment horizontal="left" vertical="top"/>
    </xf>
    <xf numFmtId="0" fontId="22" fillId="0" borderId="87" xfId="0" applyFont="1" applyBorder="1" applyAlignment="1">
      <alignment horizontal="left" vertical="center"/>
    </xf>
    <xf numFmtId="0" fontId="18" fillId="0" borderId="87" xfId="0" applyFont="1" applyBorder="1" applyAlignment="1">
      <alignment horizontal="left" vertical="center"/>
    </xf>
    <xf numFmtId="0" fontId="18" fillId="0" borderId="86" xfId="0" applyFont="1" applyBorder="1" applyAlignment="1">
      <alignment horizontal="left" vertical="center"/>
    </xf>
    <xf numFmtId="0" fontId="23" fillId="0" borderId="92" xfId="0" applyFont="1" applyBorder="1" applyAlignment="1">
      <alignment horizontal="left" vertical="center"/>
    </xf>
    <xf numFmtId="0" fontId="23" fillId="0" borderId="92" xfId="0" applyFont="1" applyBorder="1" applyAlignment="1"/>
    <xf numFmtId="0" fontId="30" fillId="0" borderId="137" xfId="0" applyFont="1" applyBorder="1" applyAlignment="1">
      <alignment horizontal="left" vertical="center"/>
    </xf>
    <xf numFmtId="0" fontId="23" fillId="0" borderId="136" xfId="0" applyFont="1" applyBorder="1" applyAlignment="1">
      <alignment horizontal="left" vertical="center"/>
    </xf>
    <xf numFmtId="0" fontId="23" fillId="0" borderId="135" xfId="0" applyFont="1" applyBorder="1" applyAlignment="1">
      <alignment horizontal="left" vertical="center"/>
    </xf>
    <xf numFmtId="0" fontId="13" fillId="0" borderId="110" xfId="0" applyFont="1" applyBorder="1" applyAlignment="1">
      <alignment horizontal="left" vertical="center"/>
    </xf>
    <xf numFmtId="0" fontId="26" fillId="0" borderId="111" xfId="0" applyFont="1" applyBorder="1" applyAlignment="1">
      <alignment horizontal="left" vertical="center"/>
    </xf>
    <xf numFmtId="0" fontId="18" fillId="0" borderId="111" xfId="0" applyFont="1" applyBorder="1" applyAlignment="1"/>
    <xf numFmtId="0" fontId="23" fillId="0" borderId="132" xfId="0" applyFont="1" applyBorder="1" applyAlignment="1">
      <alignment horizontal="center" vertical="center" textRotation="90"/>
    </xf>
    <xf numFmtId="0" fontId="23" fillId="0" borderId="128" xfId="0" applyFont="1" applyBorder="1" applyAlignment="1">
      <alignment horizontal="center" vertical="center" textRotation="90"/>
    </xf>
    <xf numFmtId="0" fontId="23" fillId="0" borderId="123" xfId="0" applyFont="1" applyBorder="1" applyAlignment="1">
      <alignment horizontal="center" vertical="center" textRotation="90"/>
    </xf>
    <xf numFmtId="0" fontId="23" fillId="0" borderId="133" xfId="0" applyFont="1" applyBorder="1" applyAlignment="1">
      <alignment horizontal="left" vertical="center" indent="1"/>
    </xf>
    <xf numFmtId="0" fontId="23" fillId="0" borderId="114" xfId="0" applyFont="1" applyBorder="1" applyAlignment="1">
      <alignment horizontal="left" vertical="center" indent="1"/>
    </xf>
    <xf numFmtId="0" fontId="23" fillId="0" borderId="115" xfId="0" applyFont="1" applyBorder="1" applyAlignment="1">
      <alignment horizontal="left" vertical="center"/>
    </xf>
    <xf numFmtId="0" fontId="18" fillId="0" borderId="115" xfId="0" applyFont="1" applyBorder="1" applyAlignment="1">
      <alignment horizontal="left" vertical="center"/>
    </xf>
    <xf numFmtId="0" fontId="18" fillId="0" borderId="111" xfId="0" applyFont="1" applyBorder="1" applyAlignment="1">
      <alignment horizontal="right" vertical="top"/>
    </xf>
    <xf numFmtId="49" fontId="26" fillId="0" borderId="114" xfId="0" applyNumberFormat="1" applyFont="1" applyBorder="1" applyAlignment="1">
      <alignment horizontal="left" vertical="center"/>
    </xf>
    <xf numFmtId="0" fontId="26" fillId="0" borderId="114" xfId="0" applyFont="1" applyBorder="1" applyAlignment="1">
      <alignment horizontal="left" vertical="center"/>
    </xf>
    <xf numFmtId="0" fontId="26" fillId="0" borderId="113" xfId="0" applyFont="1" applyBorder="1" applyAlignment="1">
      <alignment horizontal="left" vertical="center"/>
    </xf>
    <xf numFmtId="0" fontId="26" fillId="0" borderId="110" xfId="0" applyFont="1" applyBorder="1" applyAlignment="1">
      <alignment horizontal="left" vertical="center"/>
    </xf>
    <xf numFmtId="0" fontId="26" fillId="0" borderId="109" xfId="0" applyFont="1" applyBorder="1" applyAlignment="1">
      <alignment horizontal="left" vertical="center"/>
    </xf>
    <xf numFmtId="16" fontId="26" fillId="0" borderId="110" xfId="0" applyNumberFormat="1" applyFont="1" applyBorder="1" applyAlignment="1">
      <alignment horizontal="left" vertical="center"/>
    </xf>
    <xf numFmtId="0" fontId="23" fillId="0" borderId="112" xfId="0" applyFont="1" applyBorder="1" applyAlignment="1">
      <alignment horizontal="left" vertical="center"/>
    </xf>
    <xf numFmtId="0" fontId="18" fillId="0" borderId="112" xfId="0" applyFont="1" applyBorder="1" applyAlignment="1">
      <alignment horizontal="left" vertical="center"/>
    </xf>
    <xf numFmtId="0" fontId="13" fillId="0" borderId="111" xfId="0" applyFont="1" applyBorder="1" applyAlignment="1">
      <alignment horizontal="right" vertical="top"/>
    </xf>
    <xf numFmtId="0" fontId="26" fillId="0" borderId="110" xfId="0" applyFont="1" applyBorder="1" applyAlignment="1">
      <alignment horizontal="left" vertical="center" wrapText="1"/>
    </xf>
    <xf numFmtId="0" fontId="26" fillId="0" borderId="109" xfId="0" applyFont="1" applyBorder="1" applyAlignment="1">
      <alignment horizontal="left" vertical="center" wrapText="1"/>
    </xf>
    <xf numFmtId="0" fontId="23" fillId="0" borderId="125" xfId="0" applyFont="1" applyBorder="1" applyAlignment="1">
      <alignment horizontal="left" vertical="center" indent="1"/>
    </xf>
    <xf numFmtId="0" fontId="18" fillId="0" borderId="124" xfId="0" applyFont="1" applyBorder="1" applyAlignment="1">
      <alignment horizontal="left" vertical="center" indent="1"/>
    </xf>
    <xf numFmtId="0" fontId="26" fillId="0" borderId="117" xfId="0" applyFont="1" applyBorder="1" applyAlignment="1">
      <alignment horizontal="left" vertical="center" wrapText="1"/>
    </xf>
    <xf numFmtId="0" fontId="18" fillId="0" borderId="117" xfId="0" applyFont="1" applyBorder="1" applyAlignment="1">
      <alignment horizontal="left" vertical="center" wrapText="1"/>
    </xf>
    <xf numFmtId="0" fontId="18" fillId="0" borderId="116" xfId="0" applyFont="1" applyBorder="1" applyAlignment="1">
      <alignment horizontal="left" vertical="center" wrapText="1"/>
    </xf>
    <xf numFmtId="0" fontId="18" fillId="0" borderId="82" xfId="0" applyFont="1" applyBorder="1" applyAlignment="1">
      <alignment horizontal="left" vertical="center" wrapText="1"/>
    </xf>
    <xf numFmtId="0" fontId="18" fillId="0" borderId="104" xfId="0" applyFont="1" applyBorder="1" applyAlignment="1">
      <alignment horizontal="left" vertical="center" wrapText="1"/>
    </xf>
    <xf numFmtId="0" fontId="26" fillId="0" borderId="82" xfId="0" applyFont="1" applyBorder="1" applyAlignment="1">
      <alignment horizontal="left" vertical="center" wrapText="1"/>
    </xf>
    <xf numFmtId="0" fontId="13" fillId="0" borderId="82" xfId="0" applyFont="1" applyBorder="1" applyAlignment="1">
      <alignment horizontal="left" vertical="center" wrapText="1"/>
    </xf>
    <xf numFmtId="0" fontId="13" fillId="0" borderId="104" xfId="0" applyFont="1" applyBorder="1" applyAlignment="1">
      <alignment horizontal="left" vertical="center" wrapText="1"/>
    </xf>
    <xf numFmtId="0" fontId="27" fillId="0" borderId="82" xfId="0" applyFont="1" applyBorder="1" applyAlignment="1">
      <alignment horizontal="left" vertical="center" wrapText="1"/>
    </xf>
    <xf numFmtId="49" fontId="23" fillId="0" borderId="102" xfId="0" applyNumberFormat="1" applyFont="1" applyBorder="1" applyAlignment="1">
      <alignment horizontal="center" vertical="center"/>
    </xf>
    <xf numFmtId="0" fontId="18" fillId="0" borderId="103" xfId="0" applyFont="1" applyBorder="1" applyAlignment="1">
      <alignment horizontal="center" vertical="center"/>
    </xf>
    <xf numFmtId="0" fontId="26" fillId="0" borderId="102" xfId="0" applyFont="1" applyBorder="1" applyAlignment="1">
      <alignment horizontal="center" vertical="center"/>
    </xf>
    <xf numFmtId="0" fontId="26" fillId="0" borderId="101" xfId="0" applyFont="1" applyBorder="1" applyAlignment="1">
      <alignment horizontal="center" vertical="center"/>
    </xf>
    <xf numFmtId="0" fontId="26" fillId="0" borderId="100" xfId="0" applyFont="1" applyBorder="1" applyAlignment="1">
      <alignment horizontal="center" vertical="center"/>
    </xf>
    <xf numFmtId="0" fontId="23" fillId="0" borderId="110" xfId="0" applyFont="1" applyBorder="1" applyAlignment="1">
      <alignment horizontal="left" vertical="center" wrapText="1"/>
    </xf>
    <xf numFmtId="0" fontId="18" fillId="0" borderId="110" xfId="0" applyFont="1" applyBorder="1" applyAlignment="1">
      <alignment wrapText="1"/>
    </xf>
    <xf numFmtId="0" fontId="23" fillId="0" borderId="124" xfId="0" applyFont="1" applyBorder="1" applyAlignment="1">
      <alignment horizontal="left" vertical="center" indent="1"/>
    </xf>
    <xf numFmtId="0" fontId="24" fillId="0" borderId="121" xfId="0" applyFont="1" applyBorder="1" applyAlignment="1"/>
    <xf numFmtId="0" fontId="18" fillId="0" borderId="87" xfId="0" applyFont="1" applyBorder="1" applyAlignment="1"/>
    <xf numFmtId="0" fontId="18" fillId="0" borderId="120" xfId="0" applyFont="1" applyBorder="1" applyAlignment="1"/>
    <xf numFmtId="0" fontId="18" fillId="0" borderId="98" xfId="0" applyFont="1" applyBorder="1" applyAlignment="1"/>
    <xf numFmtId="0" fontId="18" fillId="0" borderId="108" xfId="0" applyFont="1" applyBorder="1" applyAlignment="1"/>
    <xf numFmtId="0" fontId="38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left" vertical="center"/>
    </xf>
    <xf numFmtId="0" fontId="35" fillId="0" borderId="82" xfId="0" applyFont="1" applyBorder="1" applyAlignment="1">
      <alignment horizontal="center"/>
    </xf>
    <xf numFmtId="0" fontId="18" fillId="0" borderId="82" xfId="0" applyFont="1" applyBorder="1" applyAlignment="1">
      <alignment horizontal="center"/>
    </xf>
    <xf numFmtId="0" fontId="23" fillId="0" borderId="118" xfId="0" applyFont="1" applyBorder="1" applyAlignment="1">
      <alignment horizontal="left" vertical="center"/>
    </xf>
    <xf numFmtId="0" fontId="23" fillId="0" borderId="129" xfId="0" applyFont="1" applyBorder="1" applyAlignment="1">
      <alignment horizontal="left" vertical="center" indent="1"/>
    </xf>
    <xf numFmtId="0" fontId="23" fillId="0" borderId="110" xfId="0" applyFont="1" applyBorder="1" applyAlignment="1">
      <alignment horizontal="left" vertical="center" indent="1"/>
    </xf>
    <xf numFmtId="0" fontId="18" fillId="0" borderId="114" xfId="0" applyFont="1" applyBorder="1" applyAlignment="1">
      <alignment horizontal="left" vertical="center" indent="1"/>
    </xf>
    <xf numFmtId="0" fontId="18" fillId="0" borderId="110" xfId="0" applyFont="1" applyBorder="1" applyAlignment="1">
      <alignment horizontal="left" vertical="center" indent="1"/>
    </xf>
    <xf numFmtId="0" fontId="23" fillId="0" borderId="134" xfId="0" applyFont="1" applyBorder="1" applyAlignment="1">
      <alignment horizontal="center" vertical="center" textRotation="90"/>
    </xf>
    <xf numFmtId="0" fontId="23" fillId="0" borderId="130" xfId="0" applyFont="1" applyBorder="1" applyAlignment="1">
      <alignment horizontal="center" vertical="center" textRotation="90"/>
    </xf>
    <xf numFmtId="0" fontId="23" fillId="0" borderId="126" xfId="0" applyFont="1" applyBorder="1" applyAlignment="1">
      <alignment horizontal="center" vertical="center" textRotation="90"/>
    </xf>
    <xf numFmtId="0" fontId="2" fillId="0" borderId="99" xfId="0" applyFont="1" applyBorder="1" applyAlignment="1">
      <alignment horizontal="left" vertical="center" wrapText="1"/>
    </xf>
    <xf numFmtId="0" fontId="2" fillId="0" borderId="98" xfId="0" applyFont="1" applyBorder="1" applyAlignment="1">
      <alignment wrapText="1"/>
    </xf>
    <xf numFmtId="0" fontId="2" fillId="0" borderId="108" xfId="0" applyFont="1" applyBorder="1" applyAlignment="1">
      <alignment wrapText="1"/>
    </xf>
    <xf numFmtId="0" fontId="2" fillId="0" borderId="107" xfId="0" applyFont="1" applyBorder="1" applyAlignment="1">
      <alignment wrapText="1"/>
    </xf>
    <xf numFmtId="0" fontId="2" fillId="0" borderId="106" xfId="0" applyFont="1" applyBorder="1" applyAlignment="1">
      <alignment wrapText="1"/>
    </xf>
    <xf numFmtId="0" fontId="2" fillId="0" borderId="105" xfId="0" applyFont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97968" y="7771347"/>
          <a:ext cx="910691" cy="1725932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showZeros="0" tabSelected="1" workbookViewId="0">
      <selection activeCell="K5" sqref="K5:L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6" t="str">
        <f>IF(ISBLANK(G1),"","Strana 1/")</f>
        <v>Strana 1/</v>
      </c>
      <c r="B1" s="127"/>
      <c r="C1" s="127"/>
      <c r="D1" s="127"/>
      <c r="E1" s="127"/>
      <c r="F1" s="127"/>
      <c r="G1" s="85">
        <v>2</v>
      </c>
      <c r="H1" s="154" t="s">
        <v>0</v>
      </c>
      <c r="I1" s="155"/>
      <c r="J1" s="155"/>
      <c r="K1" s="158" t="s">
        <v>1</v>
      </c>
      <c r="L1" s="159"/>
      <c r="M1" s="159"/>
      <c r="N1" s="159"/>
      <c r="O1" s="160"/>
    </row>
    <row r="2" spans="1:15" ht="15" customHeight="1" thickBot="1" x14ac:dyDescent="0.25">
      <c r="A2" s="157" t="s">
        <v>2</v>
      </c>
      <c r="B2" s="156"/>
      <c r="C2" s="156"/>
      <c r="D2" s="156"/>
      <c r="E2" s="156"/>
      <c r="F2" s="156"/>
      <c r="G2" s="156"/>
      <c r="H2" s="156"/>
      <c r="I2" s="156"/>
      <c r="J2" s="156"/>
      <c r="K2" s="161"/>
      <c r="L2" s="162"/>
      <c r="M2" s="162"/>
      <c r="N2" s="162"/>
      <c r="O2" s="163"/>
    </row>
    <row r="3" spans="1:15" ht="13.5" customHeight="1" thickTop="1" x14ac:dyDescent="0.2">
      <c r="A3" s="157"/>
      <c r="B3" s="156"/>
      <c r="C3" s="156"/>
      <c r="D3" s="156"/>
      <c r="E3" s="156"/>
      <c r="F3" s="156"/>
      <c r="G3" s="156"/>
      <c r="H3" s="151" t="s">
        <v>3</v>
      </c>
      <c r="I3" s="151"/>
      <c r="J3" s="151"/>
      <c r="K3" s="147" t="s">
        <v>4</v>
      </c>
      <c r="L3" s="148"/>
      <c r="M3" s="148"/>
      <c r="N3" s="148"/>
      <c r="O3" s="149"/>
    </row>
    <row r="4" spans="1:15" ht="15" customHeight="1" x14ac:dyDescent="0.2">
      <c r="A4" s="131" t="s">
        <v>5</v>
      </c>
      <c r="B4" s="130"/>
      <c r="C4" s="128" t="s">
        <v>6</v>
      </c>
      <c r="D4" s="129"/>
      <c r="E4" s="130"/>
      <c r="F4" s="128" t="s">
        <v>7</v>
      </c>
      <c r="G4" s="129"/>
      <c r="H4" s="129"/>
      <c r="I4" s="129"/>
      <c r="J4" s="130"/>
      <c r="K4" s="128" t="s">
        <v>8</v>
      </c>
      <c r="L4" s="129"/>
      <c r="M4" s="89" t="s">
        <v>9</v>
      </c>
      <c r="N4" s="128" t="s">
        <v>10</v>
      </c>
      <c r="O4" s="150"/>
    </row>
    <row r="5" spans="1:15" ht="19.350000000000001" customHeight="1" x14ac:dyDescent="0.25">
      <c r="A5" s="102" t="s">
        <v>11</v>
      </c>
      <c r="B5" s="103"/>
      <c r="C5" s="100" t="s">
        <v>12</v>
      </c>
      <c r="D5" s="103"/>
      <c r="E5" s="103"/>
      <c r="F5" s="104" t="s">
        <v>13</v>
      </c>
      <c r="G5" s="103"/>
      <c r="H5" s="103"/>
      <c r="I5" s="103"/>
      <c r="J5" s="103"/>
      <c r="K5" s="100"/>
      <c r="L5" s="103"/>
      <c r="M5" s="90" t="s">
        <v>15</v>
      </c>
      <c r="N5" s="100" t="s">
        <v>15</v>
      </c>
      <c r="O5" s="101"/>
    </row>
    <row r="6" spans="1:15" ht="19.350000000000001" customHeight="1" x14ac:dyDescent="0.25">
      <c r="A6" s="102" t="s">
        <v>16</v>
      </c>
      <c r="B6" s="103"/>
      <c r="C6" s="100" t="s">
        <v>17</v>
      </c>
      <c r="D6" s="103"/>
      <c r="E6" s="103"/>
      <c r="F6" s="104" t="s">
        <v>18</v>
      </c>
      <c r="G6" s="103"/>
      <c r="H6" s="103"/>
      <c r="I6" s="103"/>
      <c r="J6" s="103"/>
      <c r="K6" s="100" t="s">
        <v>19</v>
      </c>
      <c r="L6" s="103"/>
      <c r="M6" s="90" t="s">
        <v>20</v>
      </c>
      <c r="N6" s="100" t="s">
        <v>21</v>
      </c>
      <c r="O6" s="101"/>
    </row>
    <row r="7" spans="1:15" ht="19.350000000000001" customHeight="1" x14ac:dyDescent="0.25">
      <c r="A7" s="102" t="s">
        <v>22</v>
      </c>
      <c r="B7" s="103"/>
      <c r="C7" s="100" t="s">
        <v>23</v>
      </c>
      <c r="D7" s="103"/>
      <c r="E7" s="103"/>
      <c r="F7" s="104" t="s">
        <v>24</v>
      </c>
      <c r="G7" s="103"/>
      <c r="H7" s="103"/>
      <c r="I7" s="103"/>
      <c r="J7" s="103"/>
      <c r="K7" s="100" t="s">
        <v>25</v>
      </c>
      <c r="L7" s="103"/>
      <c r="M7" s="90" t="s">
        <v>26</v>
      </c>
      <c r="N7" s="100" t="s">
        <v>21</v>
      </c>
      <c r="O7" s="101"/>
    </row>
    <row r="8" spans="1:15" ht="19.350000000000001" customHeight="1" x14ac:dyDescent="0.25">
      <c r="A8" s="102" t="s">
        <v>27</v>
      </c>
      <c r="B8" s="103"/>
      <c r="C8" s="100" t="s">
        <v>28</v>
      </c>
      <c r="D8" s="103"/>
      <c r="E8" s="103"/>
      <c r="F8" s="104" t="s">
        <v>29</v>
      </c>
      <c r="G8" s="103"/>
      <c r="H8" s="103"/>
      <c r="I8" s="103"/>
      <c r="J8" s="103"/>
      <c r="K8" s="100" t="s">
        <v>19</v>
      </c>
      <c r="L8" s="103"/>
      <c r="M8" s="90" t="s">
        <v>26</v>
      </c>
      <c r="N8" s="100" t="s">
        <v>21</v>
      </c>
      <c r="O8" s="101"/>
    </row>
    <row r="9" spans="1:15" ht="19.350000000000001" customHeight="1" x14ac:dyDescent="0.25">
      <c r="A9" s="102" t="s">
        <v>30</v>
      </c>
      <c r="B9" s="103"/>
      <c r="C9" s="100" t="s">
        <v>31</v>
      </c>
      <c r="D9" s="103"/>
      <c r="E9" s="103"/>
      <c r="F9" s="104" t="s">
        <v>32</v>
      </c>
      <c r="G9" s="103"/>
      <c r="H9" s="103"/>
      <c r="I9" s="103"/>
      <c r="J9" s="103"/>
      <c r="K9" s="100" t="s">
        <v>33</v>
      </c>
      <c r="L9" s="103"/>
      <c r="M9" s="90" t="s">
        <v>26</v>
      </c>
      <c r="N9" s="100" t="s">
        <v>21</v>
      </c>
      <c r="O9" s="101"/>
    </row>
    <row r="10" spans="1:15" ht="19.350000000000001" customHeight="1" x14ac:dyDescent="0.25">
      <c r="A10" s="102" t="s">
        <v>34</v>
      </c>
      <c r="B10" s="103"/>
      <c r="C10" s="100" t="s">
        <v>35</v>
      </c>
      <c r="D10" s="103"/>
      <c r="E10" s="103"/>
      <c r="F10" s="104" t="s">
        <v>36</v>
      </c>
      <c r="G10" s="103"/>
      <c r="H10" s="103"/>
      <c r="I10" s="103"/>
      <c r="J10" s="103"/>
      <c r="K10" s="100" t="s">
        <v>25</v>
      </c>
      <c r="L10" s="103"/>
      <c r="M10" s="93" t="s">
        <v>37</v>
      </c>
      <c r="N10" s="100" t="s">
        <v>15</v>
      </c>
      <c r="O10" s="101"/>
    </row>
    <row r="11" spans="1:15" ht="19.350000000000001" customHeight="1" x14ac:dyDescent="0.25">
      <c r="A11" s="102" t="s">
        <v>38</v>
      </c>
      <c r="B11" s="103"/>
      <c r="C11" s="100" t="s">
        <v>39</v>
      </c>
      <c r="D11" s="103"/>
      <c r="E11" s="103"/>
      <c r="F11" s="104" t="s">
        <v>40</v>
      </c>
      <c r="G11" s="103"/>
      <c r="H11" s="103"/>
      <c r="I11" s="103"/>
      <c r="J11" s="103"/>
      <c r="K11" s="100" t="s">
        <v>25</v>
      </c>
      <c r="L11" s="103"/>
      <c r="M11" s="93" t="s">
        <v>37</v>
      </c>
      <c r="N11" s="100" t="s">
        <v>15</v>
      </c>
      <c r="O11" s="101"/>
    </row>
    <row r="12" spans="1:15" ht="19.350000000000001" customHeight="1" x14ac:dyDescent="0.25">
      <c r="A12" s="102" t="s">
        <v>41</v>
      </c>
      <c r="B12" s="103"/>
      <c r="C12" s="100" t="s">
        <v>42</v>
      </c>
      <c r="D12" s="103"/>
      <c r="E12" s="103"/>
      <c r="F12" s="104" t="s">
        <v>43</v>
      </c>
      <c r="G12" s="103"/>
      <c r="H12" s="103"/>
      <c r="I12" s="103"/>
      <c r="J12" s="103"/>
      <c r="K12" s="100" t="s">
        <v>25</v>
      </c>
      <c r="L12" s="103"/>
      <c r="M12" s="93" t="s">
        <v>37</v>
      </c>
      <c r="N12" s="100" t="s">
        <v>15</v>
      </c>
      <c r="O12" s="101"/>
    </row>
    <row r="13" spans="1:15" ht="19.350000000000001" customHeight="1" x14ac:dyDescent="0.25">
      <c r="A13" s="102" t="s">
        <v>44</v>
      </c>
      <c r="B13" s="103"/>
      <c r="C13" s="100" t="s">
        <v>45</v>
      </c>
      <c r="D13" s="103"/>
      <c r="E13" s="103"/>
      <c r="F13" s="104" t="s">
        <v>46</v>
      </c>
      <c r="G13" s="103"/>
      <c r="H13" s="103"/>
      <c r="I13" s="103"/>
      <c r="J13" s="103"/>
      <c r="K13" s="100" t="s">
        <v>47</v>
      </c>
      <c r="L13" s="103"/>
      <c r="M13" s="93" t="s">
        <v>37</v>
      </c>
      <c r="N13" s="100" t="s">
        <v>15</v>
      </c>
      <c r="O13" s="101"/>
    </row>
    <row r="14" spans="1:15" ht="19.350000000000001" customHeight="1" x14ac:dyDescent="0.25">
      <c r="A14" s="102" t="s">
        <v>48</v>
      </c>
      <c r="B14" s="103"/>
      <c r="C14" s="100" t="s">
        <v>49</v>
      </c>
      <c r="D14" s="103"/>
      <c r="E14" s="103"/>
      <c r="F14" s="104" t="s">
        <v>50</v>
      </c>
      <c r="G14" s="103"/>
      <c r="H14" s="103"/>
      <c r="I14" s="103"/>
      <c r="J14" s="103"/>
      <c r="K14" s="100" t="s">
        <v>19</v>
      </c>
      <c r="L14" s="103"/>
      <c r="M14" s="90" t="s">
        <v>51</v>
      </c>
      <c r="N14" s="100" t="s">
        <v>15</v>
      </c>
      <c r="O14" s="101"/>
    </row>
    <row r="15" spans="1:15" ht="19.350000000000001" customHeight="1" x14ac:dyDescent="0.25">
      <c r="A15" s="102" t="s">
        <v>52</v>
      </c>
      <c r="B15" s="103"/>
      <c r="C15" s="100" t="s">
        <v>53</v>
      </c>
      <c r="D15" s="103"/>
      <c r="E15" s="103"/>
      <c r="F15" s="104" t="s">
        <v>54</v>
      </c>
      <c r="G15" s="103"/>
      <c r="H15" s="103"/>
      <c r="I15" s="103"/>
      <c r="J15" s="103"/>
      <c r="K15" s="100" t="s">
        <v>19</v>
      </c>
      <c r="L15" s="103"/>
      <c r="M15" s="90" t="s">
        <v>51</v>
      </c>
      <c r="N15" s="100" t="s">
        <v>15</v>
      </c>
      <c r="O15" s="101"/>
    </row>
    <row r="16" spans="1:15" ht="19.350000000000001" customHeight="1" x14ac:dyDescent="0.25">
      <c r="A16" s="102" t="s">
        <v>55</v>
      </c>
      <c r="B16" s="103"/>
      <c r="C16" s="100" t="s">
        <v>56</v>
      </c>
      <c r="D16" s="103"/>
      <c r="E16" s="103"/>
      <c r="F16" s="104" t="s">
        <v>57</v>
      </c>
      <c r="G16" s="103"/>
      <c r="H16" s="103"/>
      <c r="I16" s="103"/>
      <c r="J16" s="103"/>
      <c r="K16" s="100" t="s">
        <v>19</v>
      </c>
      <c r="L16" s="103"/>
      <c r="M16" s="90" t="s">
        <v>51</v>
      </c>
      <c r="N16" s="100" t="s">
        <v>15</v>
      </c>
      <c r="O16" s="101"/>
    </row>
    <row r="17" spans="1:15" ht="19.350000000000001" customHeight="1" x14ac:dyDescent="0.25">
      <c r="A17" s="102" t="s">
        <v>58</v>
      </c>
      <c r="B17" s="103"/>
      <c r="C17" s="100" t="s">
        <v>59</v>
      </c>
      <c r="D17" s="103"/>
      <c r="E17" s="103"/>
      <c r="F17" s="104" t="s">
        <v>60</v>
      </c>
      <c r="G17" s="103"/>
      <c r="H17" s="103"/>
      <c r="I17" s="103"/>
      <c r="J17" s="103"/>
      <c r="K17" s="100" t="s">
        <v>19</v>
      </c>
      <c r="L17" s="103"/>
      <c r="M17" s="90" t="s">
        <v>61</v>
      </c>
      <c r="N17" s="100" t="s">
        <v>15</v>
      </c>
      <c r="O17" s="101"/>
    </row>
    <row r="18" spans="1:15" ht="19.350000000000001" customHeight="1" x14ac:dyDescent="0.25">
      <c r="A18" s="102" t="s">
        <v>62</v>
      </c>
      <c r="B18" s="103"/>
      <c r="C18" s="100" t="s">
        <v>63</v>
      </c>
      <c r="D18" s="103"/>
      <c r="E18" s="103"/>
      <c r="F18" s="104" t="s">
        <v>64</v>
      </c>
      <c r="G18" s="103"/>
      <c r="H18" s="103"/>
      <c r="I18" s="103"/>
      <c r="J18" s="103"/>
      <c r="K18" s="100" t="s">
        <v>25</v>
      </c>
      <c r="L18" s="103"/>
      <c r="M18" s="90" t="s">
        <v>65</v>
      </c>
      <c r="N18" s="100" t="s">
        <v>21</v>
      </c>
      <c r="O18" s="101"/>
    </row>
    <row r="19" spans="1:15" ht="19.350000000000001" customHeight="1" x14ac:dyDescent="0.25">
      <c r="A19" s="102" t="s">
        <v>66</v>
      </c>
      <c r="B19" s="103"/>
      <c r="C19" s="100" t="s">
        <v>67</v>
      </c>
      <c r="D19" s="103"/>
      <c r="E19" s="103"/>
      <c r="F19" s="104" t="s">
        <v>68</v>
      </c>
      <c r="G19" s="103"/>
      <c r="H19" s="103"/>
      <c r="I19" s="103"/>
      <c r="J19" s="103"/>
      <c r="K19" s="100" t="s">
        <v>19</v>
      </c>
      <c r="L19" s="103"/>
      <c r="M19" s="90" t="s">
        <v>69</v>
      </c>
      <c r="N19" s="100" t="s">
        <v>15</v>
      </c>
      <c r="O19" s="101"/>
    </row>
    <row r="20" spans="1:15" ht="19.350000000000001" customHeight="1" x14ac:dyDescent="0.25">
      <c r="A20" s="102" t="s">
        <v>70</v>
      </c>
      <c r="B20" s="103"/>
      <c r="C20" s="100" t="s">
        <v>71</v>
      </c>
      <c r="D20" s="103"/>
      <c r="E20" s="103"/>
      <c r="F20" s="104" t="s">
        <v>72</v>
      </c>
      <c r="G20" s="103"/>
      <c r="H20" s="103"/>
      <c r="I20" s="103"/>
      <c r="J20" s="103"/>
      <c r="K20" s="100" t="s">
        <v>25</v>
      </c>
      <c r="L20" s="103"/>
      <c r="M20" s="90" t="s">
        <v>73</v>
      </c>
      <c r="N20" s="100" t="s">
        <v>15</v>
      </c>
      <c r="O20" s="101"/>
    </row>
    <row r="21" spans="1:15" ht="19.350000000000001" customHeight="1" x14ac:dyDescent="0.25">
      <c r="A21" s="102" t="s">
        <v>74</v>
      </c>
      <c r="B21" s="103"/>
      <c r="C21" s="100" t="s">
        <v>75</v>
      </c>
      <c r="D21" s="103"/>
      <c r="E21" s="103"/>
      <c r="F21" s="104" t="s">
        <v>76</v>
      </c>
      <c r="G21" s="103"/>
      <c r="H21" s="103"/>
      <c r="I21" s="103"/>
      <c r="J21" s="103"/>
      <c r="K21" s="100" t="s">
        <v>33</v>
      </c>
      <c r="L21" s="103"/>
      <c r="M21" s="90" t="s">
        <v>77</v>
      </c>
      <c r="N21" s="107" t="s">
        <v>159</v>
      </c>
      <c r="O21" s="108"/>
    </row>
    <row r="22" spans="1:15" ht="19.350000000000001" customHeight="1" x14ac:dyDescent="0.25">
      <c r="A22" s="102" t="s">
        <v>78</v>
      </c>
      <c r="B22" s="103"/>
      <c r="C22" s="100" t="s">
        <v>79</v>
      </c>
      <c r="D22" s="103"/>
      <c r="E22" s="103"/>
      <c r="F22" s="104" t="s">
        <v>80</v>
      </c>
      <c r="G22" s="103"/>
      <c r="H22" s="103"/>
      <c r="I22" s="103"/>
      <c r="J22" s="103"/>
      <c r="K22" s="100" t="s">
        <v>25</v>
      </c>
      <c r="L22" s="103"/>
      <c r="M22" s="90" t="s">
        <v>69</v>
      </c>
      <c r="N22" s="100" t="s">
        <v>15</v>
      </c>
      <c r="O22" s="101"/>
    </row>
    <row r="23" spans="1:15" ht="19.350000000000001" customHeight="1" x14ac:dyDescent="0.25">
      <c r="A23" s="102" t="s">
        <v>81</v>
      </c>
      <c r="B23" s="103"/>
      <c r="C23" s="100" t="s">
        <v>158</v>
      </c>
      <c r="D23" s="103"/>
      <c r="E23" s="103"/>
      <c r="F23" s="104" t="s">
        <v>82</v>
      </c>
      <c r="G23" s="103"/>
      <c r="H23" s="103"/>
      <c r="I23" s="103"/>
      <c r="J23" s="103"/>
      <c r="K23" s="100">
        <v>16</v>
      </c>
      <c r="L23" s="103"/>
      <c r="M23" s="90" t="s">
        <v>77</v>
      </c>
      <c r="N23" s="107" t="s">
        <v>159</v>
      </c>
      <c r="O23" s="108"/>
    </row>
    <row r="24" spans="1:15" ht="19.350000000000001" customHeight="1" x14ac:dyDescent="0.25">
      <c r="A24" s="102" t="s">
        <v>83</v>
      </c>
      <c r="B24" s="103"/>
      <c r="C24" s="100" t="s">
        <v>84</v>
      </c>
      <c r="D24" s="103"/>
      <c r="E24" s="103"/>
      <c r="F24" s="104" t="s">
        <v>85</v>
      </c>
      <c r="G24" s="103"/>
      <c r="H24" s="103"/>
      <c r="I24" s="103"/>
      <c r="J24" s="103"/>
      <c r="K24" s="100">
        <v>114</v>
      </c>
      <c r="L24" s="103"/>
      <c r="M24" s="90" t="s">
        <v>15</v>
      </c>
      <c r="N24" s="105" t="s">
        <v>156</v>
      </c>
      <c r="O24" s="106"/>
    </row>
    <row r="25" spans="1:15" ht="19.350000000000001" customHeight="1" x14ac:dyDescent="0.25">
      <c r="A25" s="102" t="s">
        <v>87</v>
      </c>
      <c r="B25" s="103"/>
      <c r="C25" s="100" t="s">
        <v>88</v>
      </c>
      <c r="D25" s="103"/>
      <c r="E25" s="103"/>
      <c r="F25" s="104" t="s">
        <v>89</v>
      </c>
      <c r="G25" s="103"/>
      <c r="H25" s="103"/>
      <c r="I25" s="103"/>
      <c r="J25" s="103"/>
      <c r="K25" s="100" t="s">
        <v>33</v>
      </c>
      <c r="L25" s="103"/>
      <c r="M25" s="90" t="s">
        <v>15</v>
      </c>
      <c r="N25" s="100" t="s">
        <v>157</v>
      </c>
      <c r="O25" s="101"/>
    </row>
    <row r="26" spans="1:15" ht="19.350000000000001" customHeight="1" x14ac:dyDescent="0.25">
      <c r="A26" s="102" t="s">
        <v>90</v>
      </c>
      <c r="B26" s="103"/>
      <c r="C26" s="100" t="s">
        <v>91</v>
      </c>
      <c r="D26" s="103"/>
      <c r="E26" s="103"/>
      <c r="F26" s="104" t="s">
        <v>92</v>
      </c>
      <c r="G26" s="103"/>
      <c r="H26" s="103"/>
      <c r="I26" s="103"/>
      <c r="J26" s="103"/>
      <c r="K26" s="100" t="s">
        <v>33</v>
      </c>
      <c r="L26" s="103"/>
      <c r="M26" s="90" t="s">
        <v>15</v>
      </c>
      <c r="N26" s="100" t="s">
        <v>157</v>
      </c>
      <c r="O26" s="101"/>
    </row>
    <row r="27" spans="1:15" ht="19.350000000000001" customHeight="1" x14ac:dyDescent="0.25">
      <c r="A27" s="102" t="s">
        <v>93</v>
      </c>
      <c r="B27" s="103"/>
      <c r="C27" s="100" t="s">
        <v>94</v>
      </c>
      <c r="D27" s="103"/>
      <c r="E27" s="103"/>
      <c r="F27" s="104" t="s">
        <v>95</v>
      </c>
      <c r="G27" s="103"/>
      <c r="H27" s="103"/>
      <c r="I27" s="103"/>
      <c r="J27" s="103"/>
      <c r="K27" s="100" t="s">
        <v>33</v>
      </c>
      <c r="L27" s="103"/>
      <c r="M27" s="90" t="s">
        <v>15</v>
      </c>
      <c r="N27" s="100" t="s">
        <v>157</v>
      </c>
      <c r="O27" s="101"/>
    </row>
    <row r="28" spans="1:15" ht="19.350000000000001" customHeight="1" x14ac:dyDescent="0.25">
      <c r="A28" s="102" t="s">
        <v>96</v>
      </c>
      <c r="B28" s="103"/>
      <c r="C28" s="100" t="s">
        <v>97</v>
      </c>
      <c r="D28" s="103"/>
      <c r="E28" s="103"/>
      <c r="F28" s="104" t="s">
        <v>98</v>
      </c>
      <c r="G28" s="103"/>
      <c r="H28" s="103"/>
      <c r="I28" s="103"/>
      <c r="J28" s="103"/>
      <c r="K28" s="100" t="s">
        <v>33</v>
      </c>
      <c r="L28" s="103"/>
      <c r="M28" s="90" t="s">
        <v>15</v>
      </c>
      <c r="N28" s="100" t="s">
        <v>157</v>
      </c>
      <c r="O28" s="101"/>
    </row>
    <row r="29" spans="1:15" ht="15.95" customHeight="1" thickTop="1" x14ac:dyDescent="0.2">
      <c r="A29" s="95"/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</row>
    <row r="30" spans="1:15" ht="15.95" customHeight="1" x14ac:dyDescent="0.2">
      <c r="A30" s="96"/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  <c r="N30" s="96"/>
      <c r="O30" s="96"/>
    </row>
    <row r="31" spans="1:15" ht="15.95" customHeight="1" x14ac:dyDescent="0.2">
      <c r="A31" s="97" t="s">
        <v>99</v>
      </c>
      <c r="B31" s="86"/>
      <c r="C31" s="98" t="s">
        <v>100</v>
      </c>
      <c r="D31" s="99"/>
      <c r="E31" s="99"/>
      <c r="F31" s="99"/>
      <c r="G31" s="99"/>
      <c r="H31" s="99"/>
      <c r="I31" s="98" t="s">
        <v>101</v>
      </c>
      <c r="J31" s="88"/>
      <c r="K31" s="98" t="s">
        <v>102</v>
      </c>
      <c r="L31" s="99"/>
      <c r="M31" s="99"/>
      <c r="N31" s="98" t="s">
        <v>103</v>
      </c>
      <c r="O31" s="87"/>
    </row>
    <row r="32" spans="1:15" ht="15.95" customHeight="1" x14ac:dyDescent="0.2">
      <c r="A32" s="97"/>
      <c r="B32" s="86"/>
      <c r="C32" s="98"/>
      <c r="D32" s="99"/>
      <c r="E32" s="99"/>
      <c r="F32" s="99"/>
      <c r="G32" s="99"/>
      <c r="H32" s="99"/>
      <c r="I32" s="98"/>
      <c r="J32" s="88"/>
      <c r="K32" s="98"/>
      <c r="L32" s="99"/>
      <c r="M32" s="99"/>
      <c r="N32" s="98"/>
      <c r="O32" s="87"/>
    </row>
    <row r="33" spans="1:17" ht="15.95" customHeight="1" x14ac:dyDescent="0.2">
      <c r="A33" s="97"/>
      <c r="B33" s="86"/>
      <c r="C33" s="98"/>
      <c r="D33" s="99"/>
      <c r="E33" s="99"/>
      <c r="F33" s="99"/>
      <c r="G33" s="99"/>
      <c r="H33" s="99"/>
      <c r="I33" s="98"/>
      <c r="J33" s="88"/>
      <c r="K33" s="98"/>
      <c r="L33" s="99"/>
      <c r="M33" s="99"/>
      <c r="N33" s="98"/>
      <c r="O33" s="87"/>
    </row>
    <row r="34" spans="1:17" ht="15.95" customHeight="1" x14ac:dyDescent="0.2">
      <c r="A34" s="132"/>
      <c r="B34" s="132"/>
      <c r="C34" s="132"/>
      <c r="D34" s="132"/>
      <c r="E34" s="132"/>
      <c r="F34" s="132"/>
      <c r="G34" s="132"/>
      <c r="H34" s="132"/>
      <c r="I34" s="132"/>
      <c r="J34" s="132"/>
      <c r="K34" s="132"/>
      <c r="L34" s="132"/>
      <c r="M34" s="132"/>
      <c r="N34" s="132"/>
      <c r="O34" s="132"/>
    </row>
    <row r="35" spans="1:17" ht="27.75" customHeight="1" x14ac:dyDescent="0.4">
      <c r="A35" s="9"/>
      <c r="B35" s="8"/>
      <c r="C35" s="8"/>
      <c r="D35" s="13" t="s">
        <v>104</v>
      </c>
      <c r="E35" s="152" t="s">
        <v>105</v>
      </c>
      <c r="F35" s="142" t="s">
        <v>106</v>
      </c>
      <c r="G35" s="143"/>
      <c r="H35" s="143"/>
      <c r="I35" s="143"/>
      <c r="J35" s="144"/>
      <c r="K35" s="109" t="s">
        <v>107</v>
      </c>
      <c r="L35" s="110"/>
      <c r="M35" s="113" t="s">
        <v>108</v>
      </c>
      <c r="N35" s="114"/>
      <c r="O35" s="115"/>
      <c r="P35" s="92"/>
      <c r="Q35" s="92"/>
    </row>
    <row r="36" spans="1:17" ht="27.75" customHeight="1" x14ac:dyDescent="0.4">
      <c r="A36" s="5"/>
      <c r="B36" s="10"/>
      <c r="C36" s="10"/>
      <c r="D36" s="11"/>
      <c r="E36" s="153"/>
      <c r="F36" s="145"/>
      <c r="G36" s="145"/>
      <c r="H36" s="145"/>
      <c r="I36" s="145"/>
      <c r="J36" s="146"/>
      <c r="K36" s="111" t="s">
        <v>109</v>
      </c>
      <c r="L36" s="112"/>
      <c r="M36" s="116" t="s">
        <v>110</v>
      </c>
      <c r="N36" s="117"/>
      <c r="O36" s="118"/>
      <c r="P36" s="92"/>
      <c r="Q36" s="92"/>
    </row>
    <row r="37" spans="1:17" ht="27.75" customHeight="1" x14ac:dyDescent="0.4">
      <c r="A37" s="5"/>
      <c r="B37" s="10"/>
      <c r="C37" s="10"/>
      <c r="D37" s="11"/>
      <c r="E37" s="170" t="s">
        <v>111</v>
      </c>
      <c r="F37" s="165" t="s">
        <v>15</v>
      </c>
      <c r="G37" s="145"/>
      <c r="H37" s="145"/>
      <c r="I37" s="145"/>
      <c r="J37" s="146"/>
      <c r="K37" s="177" t="s">
        <v>112</v>
      </c>
      <c r="L37" s="112"/>
      <c r="M37" s="164" t="s">
        <v>113</v>
      </c>
      <c r="N37" s="117"/>
      <c r="O37" s="118"/>
      <c r="P37" s="92"/>
      <c r="Q37" s="92"/>
    </row>
    <row r="38" spans="1:17" ht="27.75" customHeight="1" x14ac:dyDescent="0.4">
      <c r="A38" s="5"/>
      <c r="B38" s="10"/>
      <c r="C38" s="10"/>
      <c r="D38" s="11"/>
      <c r="E38" s="170"/>
      <c r="F38" s="145"/>
      <c r="G38" s="145"/>
      <c r="H38" s="145"/>
      <c r="I38" s="145"/>
      <c r="J38" s="146"/>
      <c r="K38" s="177" t="s">
        <v>114</v>
      </c>
      <c r="L38" s="112"/>
      <c r="M38" s="116" t="s">
        <v>110</v>
      </c>
      <c r="N38" s="117"/>
      <c r="O38" s="118"/>
      <c r="P38" s="92"/>
      <c r="Q38" s="92"/>
    </row>
    <row r="39" spans="1:17" ht="27.75" customHeight="1" thickBot="1" x14ac:dyDescent="0.45">
      <c r="A39" s="5"/>
      <c r="B39" s="10"/>
      <c r="C39" s="10"/>
      <c r="D39" s="11"/>
      <c r="E39" s="170" t="s">
        <v>115</v>
      </c>
      <c r="F39" s="166" t="s">
        <v>116</v>
      </c>
      <c r="G39" s="167"/>
      <c r="H39" s="167"/>
      <c r="I39" s="167"/>
      <c r="J39" s="167"/>
      <c r="K39" s="172" t="s">
        <v>117</v>
      </c>
      <c r="L39" s="173"/>
      <c r="M39" s="174" t="str">
        <f>K3</f>
        <v>7677-26</v>
      </c>
      <c r="N39" s="175"/>
      <c r="O39" s="176"/>
      <c r="P39" s="92"/>
      <c r="Q39" s="92"/>
    </row>
    <row r="40" spans="1:17" ht="14.1" customHeight="1" thickTop="1" x14ac:dyDescent="0.2">
      <c r="A40" s="5"/>
      <c r="B40" s="10"/>
      <c r="C40" s="10"/>
      <c r="D40" s="11"/>
      <c r="E40" s="171"/>
      <c r="F40" s="168"/>
      <c r="G40" s="168"/>
      <c r="H40" s="169"/>
      <c r="I40" s="169"/>
      <c r="J40" s="169"/>
      <c r="K40" s="133" t="s">
        <v>118</v>
      </c>
      <c r="L40" s="134"/>
      <c r="M40" s="134"/>
      <c r="N40" s="134"/>
      <c r="O40" s="135"/>
    </row>
    <row r="41" spans="1:17" ht="15" customHeight="1" x14ac:dyDescent="0.25">
      <c r="A41" s="5"/>
      <c r="B41" s="10"/>
      <c r="C41" s="10"/>
      <c r="D41" s="11"/>
      <c r="E41" s="2" t="s">
        <v>119</v>
      </c>
      <c r="F41" s="119" t="s">
        <v>120</v>
      </c>
      <c r="G41" s="120"/>
      <c r="H41" s="121"/>
      <c r="I41" s="121"/>
      <c r="J41" s="122"/>
      <c r="K41" s="136" t="str">
        <f>K1</f>
        <v>BPO 9-90243</v>
      </c>
      <c r="L41" s="137"/>
      <c r="M41" s="137"/>
      <c r="N41" s="137"/>
      <c r="O41" s="138"/>
    </row>
    <row r="42" spans="1:17" ht="15" customHeight="1" thickBot="1" x14ac:dyDescent="0.25">
      <c r="A42" s="6"/>
      <c r="B42" s="12"/>
      <c r="C42" s="12"/>
      <c r="D42" s="7"/>
      <c r="E42" s="3"/>
      <c r="F42" s="123"/>
      <c r="G42" s="124"/>
      <c r="H42" s="124"/>
      <c r="I42" s="124"/>
      <c r="J42" s="125"/>
      <c r="K42" s="139"/>
      <c r="L42" s="140"/>
      <c r="M42" s="140"/>
      <c r="N42" s="140"/>
      <c r="O42" s="141"/>
    </row>
    <row r="43" spans="1:17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1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26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33</v>
      </c>
      <c r="P35" s="227" t="s">
        <v>30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32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31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37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25</v>
      </c>
      <c r="P35" s="227" t="s">
        <v>34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36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35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37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25</v>
      </c>
      <c r="P35" s="227" t="s">
        <v>38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40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39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37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25</v>
      </c>
      <c r="P35" s="227" t="s">
        <v>41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43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42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37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47</v>
      </c>
      <c r="P35" s="227" t="s">
        <v>44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46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45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51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19</v>
      </c>
      <c r="P35" s="227" t="s">
        <v>48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50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49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51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19</v>
      </c>
      <c r="P35" s="227" t="s">
        <v>52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54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53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51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19</v>
      </c>
      <c r="P35" s="227" t="s">
        <v>55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57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56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61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19</v>
      </c>
      <c r="P35" s="227" t="s">
        <v>58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60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59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65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25</v>
      </c>
      <c r="P35" s="227" t="s">
        <v>62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64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63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showZeros="0" workbookViewId="0">
      <selection activeCell="P4" sqref="P4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6" t="str">
        <f>IF(ISBLANK(G1),"","Strana 2/")</f>
        <v>Strana 2/</v>
      </c>
      <c r="B1" s="127"/>
      <c r="C1" s="127"/>
      <c r="D1" s="127"/>
      <c r="E1" s="127"/>
      <c r="F1" s="127"/>
      <c r="G1" s="85">
        <f>'Seznam 1'!G1</f>
        <v>2</v>
      </c>
      <c r="H1" s="154" t="s">
        <v>0</v>
      </c>
      <c r="I1" s="155"/>
      <c r="J1" s="155"/>
      <c r="K1" s="158" t="str">
        <f>'Seznam 1'!K1</f>
        <v>BPO 9-90243</v>
      </c>
      <c r="L1" s="159"/>
      <c r="M1" s="159"/>
      <c r="N1" s="159"/>
      <c r="O1" s="160"/>
    </row>
    <row r="2" spans="1:15" ht="15" customHeight="1" thickBot="1" x14ac:dyDescent="0.25">
      <c r="A2" s="157" t="s">
        <v>2</v>
      </c>
      <c r="B2" s="156"/>
      <c r="C2" s="156"/>
      <c r="D2" s="156"/>
      <c r="E2" s="156"/>
      <c r="F2" s="156"/>
      <c r="G2" s="156"/>
      <c r="H2" s="156"/>
      <c r="I2" s="156"/>
      <c r="J2" s="156"/>
      <c r="K2" s="161"/>
      <c r="L2" s="162"/>
      <c r="M2" s="162"/>
      <c r="N2" s="162"/>
      <c r="O2" s="163"/>
    </row>
    <row r="3" spans="1:15" ht="13.5" customHeight="1" thickTop="1" x14ac:dyDescent="0.2">
      <c r="A3" s="157"/>
      <c r="B3" s="156"/>
      <c r="C3" s="156"/>
      <c r="D3" s="156"/>
      <c r="E3" s="156"/>
      <c r="F3" s="156"/>
      <c r="G3" s="156"/>
      <c r="H3" s="151" t="s">
        <v>3</v>
      </c>
      <c r="I3" s="151"/>
      <c r="J3" s="151"/>
      <c r="K3" s="147" t="str">
        <f>'Seznam 1'!K3</f>
        <v>7677-26</v>
      </c>
      <c r="L3" s="148"/>
      <c r="M3" s="148"/>
      <c r="N3" s="148"/>
      <c r="O3" s="149"/>
    </row>
    <row r="4" spans="1:15" ht="15" customHeight="1" x14ac:dyDescent="0.2">
      <c r="A4" s="131" t="s">
        <v>5</v>
      </c>
      <c r="B4" s="130"/>
      <c r="C4" s="128" t="s">
        <v>6</v>
      </c>
      <c r="D4" s="129"/>
      <c r="E4" s="130"/>
      <c r="F4" s="128" t="s">
        <v>7</v>
      </c>
      <c r="G4" s="129"/>
      <c r="H4" s="129"/>
      <c r="I4" s="129"/>
      <c r="J4" s="130"/>
      <c r="K4" s="128" t="s">
        <v>8</v>
      </c>
      <c r="L4" s="129"/>
      <c r="M4" s="89" t="s">
        <v>9</v>
      </c>
      <c r="N4" s="128" t="s">
        <v>10</v>
      </c>
      <c r="O4" s="150"/>
    </row>
    <row r="5" spans="1:15" ht="19.350000000000001" customHeight="1" x14ac:dyDescent="0.25">
      <c r="A5" s="102" t="s">
        <v>121</v>
      </c>
      <c r="B5" s="103"/>
      <c r="C5" s="100" t="s">
        <v>122</v>
      </c>
      <c r="D5" s="103"/>
      <c r="E5" s="103"/>
      <c r="F5" s="104" t="s">
        <v>123</v>
      </c>
      <c r="G5" s="103"/>
      <c r="H5" s="103"/>
      <c r="I5" s="103"/>
      <c r="J5" s="103"/>
      <c r="K5" s="100" t="s">
        <v>33</v>
      </c>
      <c r="L5" s="103"/>
      <c r="M5" s="90" t="s">
        <v>15</v>
      </c>
      <c r="N5" s="100" t="s">
        <v>157</v>
      </c>
      <c r="O5" s="101"/>
    </row>
    <row r="6" spans="1:15" ht="19.350000000000001" customHeight="1" x14ac:dyDescent="0.25">
      <c r="A6" s="102" t="s">
        <v>124</v>
      </c>
      <c r="B6" s="103"/>
      <c r="C6" s="100" t="s">
        <v>125</v>
      </c>
      <c r="D6" s="103"/>
      <c r="E6" s="103"/>
      <c r="F6" s="104" t="s">
        <v>126</v>
      </c>
      <c r="G6" s="103"/>
      <c r="H6" s="103"/>
      <c r="I6" s="103"/>
      <c r="J6" s="103"/>
      <c r="K6" s="100" t="s">
        <v>33</v>
      </c>
      <c r="L6" s="103"/>
      <c r="M6" s="90" t="s">
        <v>15</v>
      </c>
      <c r="N6" s="100" t="s">
        <v>157</v>
      </c>
      <c r="O6" s="101"/>
    </row>
    <row r="7" spans="1:15" ht="19.350000000000001" customHeight="1" x14ac:dyDescent="0.25">
      <c r="A7" s="102" t="s">
        <v>127</v>
      </c>
      <c r="B7" s="103"/>
      <c r="C7" s="100" t="s">
        <v>128</v>
      </c>
      <c r="D7" s="103"/>
      <c r="E7" s="103"/>
      <c r="F7" s="104" t="s">
        <v>129</v>
      </c>
      <c r="G7" s="103"/>
      <c r="H7" s="103"/>
      <c r="I7" s="103"/>
      <c r="J7" s="103"/>
      <c r="K7" s="100" t="s">
        <v>155</v>
      </c>
      <c r="L7" s="103"/>
      <c r="M7" s="90" t="s">
        <v>15</v>
      </c>
      <c r="N7" s="100" t="s">
        <v>15</v>
      </c>
      <c r="O7" s="101"/>
    </row>
    <row r="8" spans="1:15" ht="19.350000000000001" customHeight="1" x14ac:dyDescent="0.25">
      <c r="A8" s="102" t="s">
        <v>130</v>
      </c>
      <c r="B8" s="103"/>
      <c r="C8" s="100" t="s">
        <v>131</v>
      </c>
      <c r="D8" s="103"/>
      <c r="E8" s="103"/>
      <c r="F8" s="104" t="s">
        <v>132</v>
      </c>
      <c r="G8" s="103"/>
      <c r="H8" s="103"/>
      <c r="I8" s="103"/>
      <c r="J8" s="103"/>
      <c r="K8" s="100" t="s">
        <v>155</v>
      </c>
      <c r="L8" s="103"/>
      <c r="M8" s="90" t="s">
        <v>15</v>
      </c>
      <c r="N8" s="100" t="s">
        <v>15</v>
      </c>
      <c r="O8" s="101"/>
    </row>
    <row r="9" spans="1:15" ht="19.350000000000001" customHeight="1" x14ac:dyDescent="0.25">
      <c r="A9" s="102" t="s">
        <v>133</v>
      </c>
      <c r="B9" s="103"/>
      <c r="C9" s="100" t="s">
        <v>134</v>
      </c>
      <c r="D9" s="103"/>
      <c r="E9" s="103"/>
      <c r="F9" s="104" t="s">
        <v>135</v>
      </c>
      <c r="G9" s="103"/>
      <c r="H9" s="103"/>
      <c r="I9" s="103"/>
      <c r="J9" s="103"/>
      <c r="K9" s="100" t="s">
        <v>155</v>
      </c>
      <c r="L9" s="103"/>
      <c r="M9" s="90" t="s">
        <v>15</v>
      </c>
      <c r="N9" s="100" t="s">
        <v>15</v>
      </c>
      <c r="O9" s="101"/>
    </row>
    <row r="10" spans="1:15" ht="19.350000000000001" customHeight="1" x14ac:dyDescent="0.25">
      <c r="A10" s="102" t="s">
        <v>15</v>
      </c>
      <c r="B10" s="103"/>
      <c r="C10" s="100" t="s">
        <v>15</v>
      </c>
      <c r="D10" s="103"/>
      <c r="E10" s="103"/>
      <c r="F10" s="104" t="s">
        <v>15</v>
      </c>
      <c r="G10" s="103"/>
      <c r="H10" s="103"/>
      <c r="I10" s="103"/>
      <c r="J10" s="103"/>
      <c r="K10" s="100" t="s">
        <v>15</v>
      </c>
      <c r="L10" s="103"/>
      <c r="M10" s="90" t="s">
        <v>15</v>
      </c>
      <c r="N10" s="100" t="s">
        <v>15</v>
      </c>
      <c r="O10" s="101"/>
    </row>
    <row r="11" spans="1:15" ht="19.350000000000001" customHeight="1" x14ac:dyDescent="0.25">
      <c r="A11" s="102" t="s">
        <v>15</v>
      </c>
      <c r="B11" s="103"/>
      <c r="C11" s="100" t="s">
        <v>15</v>
      </c>
      <c r="D11" s="103"/>
      <c r="E11" s="103"/>
      <c r="F11" s="104" t="s">
        <v>15</v>
      </c>
      <c r="G11" s="103"/>
      <c r="H11" s="103"/>
      <c r="I11" s="103"/>
      <c r="J11" s="103"/>
      <c r="K11" s="100" t="s">
        <v>15</v>
      </c>
      <c r="L11" s="103"/>
      <c r="M11" s="90" t="s">
        <v>15</v>
      </c>
      <c r="N11" s="100" t="s">
        <v>15</v>
      </c>
      <c r="O11" s="101"/>
    </row>
    <row r="12" spans="1:15" ht="19.350000000000001" customHeight="1" x14ac:dyDescent="0.25">
      <c r="A12" s="102" t="s">
        <v>15</v>
      </c>
      <c r="B12" s="103"/>
      <c r="C12" s="100" t="s">
        <v>15</v>
      </c>
      <c r="D12" s="103"/>
      <c r="E12" s="103"/>
      <c r="F12" s="104" t="s">
        <v>15</v>
      </c>
      <c r="G12" s="103"/>
      <c r="H12" s="103"/>
      <c r="I12" s="103"/>
      <c r="J12" s="103"/>
      <c r="K12" s="100" t="s">
        <v>15</v>
      </c>
      <c r="L12" s="103"/>
      <c r="M12" s="90" t="s">
        <v>15</v>
      </c>
      <c r="N12" s="100" t="s">
        <v>15</v>
      </c>
      <c r="O12" s="101"/>
    </row>
    <row r="13" spans="1:15" ht="19.350000000000001" customHeight="1" x14ac:dyDescent="0.25">
      <c r="A13" s="102" t="s">
        <v>15</v>
      </c>
      <c r="B13" s="103"/>
      <c r="C13" s="100" t="s">
        <v>15</v>
      </c>
      <c r="D13" s="103"/>
      <c r="E13" s="103"/>
      <c r="F13" s="104" t="s">
        <v>15</v>
      </c>
      <c r="G13" s="103"/>
      <c r="H13" s="103"/>
      <c r="I13" s="103"/>
      <c r="J13" s="103"/>
      <c r="K13" s="100" t="s">
        <v>15</v>
      </c>
      <c r="L13" s="103"/>
      <c r="M13" s="90" t="s">
        <v>15</v>
      </c>
      <c r="N13" s="100" t="s">
        <v>15</v>
      </c>
      <c r="O13" s="101"/>
    </row>
    <row r="14" spans="1:15" ht="19.350000000000001" customHeight="1" x14ac:dyDescent="0.25">
      <c r="A14" s="102" t="s">
        <v>15</v>
      </c>
      <c r="B14" s="103"/>
      <c r="C14" s="100" t="s">
        <v>15</v>
      </c>
      <c r="D14" s="103"/>
      <c r="E14" s="103"/>
      <c r="F14" s="104" t="s">
        <v>15</v>
      </c>
      <c r="G14" s="103"/>
      <c r="H14" s="103"/>
      <c r="I14" s="103"/>
      <c r="J14" s="103"/>
      <c r="K14" s="100" t="s">
        <v>15</v>
      </c>
      <c r="L14" s="103"/>
      <c r="M14" s="90" t="s">
        <v>15</v>
      </c>
      <c r="N14" s="100" t="s">
        <v>15</v>
      </c>
      <c r="O14" s="101"/>
    </row>
    <row r="15" spans="1:15" ht="19.350000000000001" customHeight="1" x14ac:dyDescent="0.25">
      <c r="A15" s="102" t="s">
        <v>15</v>
      </c>
      <c r="B15" s="103"/>
      <c r="C15" s="100" t="s">
        <v>15</v>
      </c>
      <c r="D15" s="103"/>
      <c r="E15" s="103"/>
      <c r="F15" s="104" t="s">
        <v>15</v>
      </c>
      <c r="G15" s="103"/>
      <c r="H15" s="103"/>
      <c r="I15" s="103"/>
      <c r="J15" s="103"/>
      <c r="K15" s="100" t="s">
        <v>15</v>
      </c>
      <c r="L15" s="103"/>
      <c r="M15" s="90" t="s">
        <v>15</v>
      </c>
      <c r="N15" s="100" t="s">
        <v>15</v>
      </c>
      <c r="O15" s="101"/>
    </row>
    <row r="16" spans="1:15" ht="19.350000000000001" customHeight="1" x14ac:dyDescent="0.25">
      <c r="A16" s="102" t="s">
        <v>15</v>
      </c>
      <c r="B16" s="103"/>
      <c r="C16" s="100" t="s">
        <v>15</v>
      </c>
      <c r="D16" s="103"/>
      <c r="E16" s="103"/>
      <c r="F16" s="104" t="s">
        <v>15</v>
      </c>
      <c r="G16" s="103"/>
      <c r="H16" s="103"/>
      <c r="I16" s="103"/>
      <c r="J16" s="103"/>
      <c r="K16" s="100" t="s">
        <v>15</v>
      </c>
      <c r="L16" s="103"/>
      <c r="M16" s="90" t="s">
        <v>15</v>
      </c>
      <c r="N16" s="100" t="s">
        <v>15</v>
      </c>
      <c r="O16" s="101"/>
    </row>
    <row r="17" spans="1:15" ht="19.350000000000001" customHeight="1" x14ac:dyDescent="0.25">
      <c r="A17" s="102" t="s">
        <v>15</v>
      </c>
      <c r="B17" s="103"/>
      <c r="C17" s="100" t="s">
        <v>15</v>
      </c>
      <c r="D17" s="103"/>
      <c r="E17" s="103"/>
      <c r="F17" s="104" t="s">
        <v>15</v>
      </c>
      <c r="G17" s="103"/>
      <c r="H17" s="103"/>
      <c r="I17" s="103"/>
      <c r="J17" s="103"/>
      <c r="K17" s="100" t="s">
        <v>15</v>
      </c>
      <c r="L17" s="103"/>
      <c r="M17" s="90" t="s">
        <v>15</v>
      </c>
      <c r="N17" s="100" t="s">
        <v>15</v>
      </c>
      <c r="O17" s="101"/>
    </row>
    <row r="18" spans="1:15" ht="19.350000000000001" customHeight="1" x14ac:dyDescent="0.25">
      <c r="A18" s="102" t="s">
        <v>15</v>
      </c>
      <c r="B18" s="103"/>
      <c r="C18" s="100" t="s">
        <v>15</v>
      </c>
      <c r="D18" s="103"/>
      <c r="E18" s="103"/>
      <c r="F18" s="104" t="s">
        <v>15</v>
      </c>
      <c r="G18" s="103"/>
      <c r="H18" s="103"/>
      <c r="I18" s="103"/>
      <c r="J18" s="103"/>
      <c r="K18" s="100" t="s">
        <v>15</v>
      </c>
      <c r="L18" s="103"/>
      <c r="M18" s="90" t="s">
        <v>15</v>
      </c>
      <c r="N18" s="100" t="s">
        <v>15</v>
      </c>
      <c r="O18" s="101"/>
    </row>
    <row r="19" spans="1:15" ht="19.350000000000001" customHeight="1" x14ac:dyDescent="0.25">
      <c r="A19" s="102" t="s">
        <v>15</v>
      </c>
      <c r="B19" s="103"/>
      <c r="C19" s="100" t="s">
        <v>15</v>
      </c>
      <c r="D19" s="103"/>
      <c r="E19" s="103"/>
      <c r="F19" s="104" t="s">
        <v>15</v>
      </c>
      <c r="G19" s="103"/>
      <c r="H19" s="103"/>
      <c r="I19" s="103"/>
      <c r="J19" s="103"/>
      <c r="K19" s="100" t="s">
        <v>15</v>
      </c>
      <c r="L19" s="103"/>
      <c r="M19" s="90" t="s">
        <v>15</v>
      </c>
      <c r="N19" s="100" t="s">
        <v>15</v>
      </c>
      <c r="O19" s="101"/>
    </row>
    <row r="20" spans="1:15" ht="19.350000000000001" customHeight="1" x14ac:dyDescent="0.25">
      <c r="A20" s="102" t="s">
        <v>15</v>
      </c>
      <c r="B20" s="103"/>
      <c r="C20" s="100" t="s">
        <v>15</v>
      </c>
      <c r="D20" s="103"/>
      <c r="E20" s="103"/>
      <c r="F20" s="104" t="s">
        <v>15</v>
      </c>
      <c r="G20" s="103"/>
      <c r="H20" s="103"/>
      <c r="I20" s="103"/>
      <c r="J20" s="103"/>
      <c r="K20" s="100" t="s">
        <v>15</v>
      </c>
      <c r="L20" s="103"/>
      <c r="M20" s="90" t="s">
        <v>15</v>
      </c>
      <c r="N20" s="100" t="s">
        <v>15</v>
      </c>
      <c r="O20" s="101"/>
    </row>
    <row r="21" spans="1:15" ht="19.350000000000001" customHeight="1" x14ac:dyDescent="0.25">
      <c r="A21" s="102" t="s">
        <v>15</v>
      </c>
      <c r="B21" s="103"/>
      <c r="C21" s="100" t="s">
        <v>15</v>
      </c>
      <c r="D21" s="103"/>
      <c r="E21" s="103"/>
      <c r="F21" s="104" t="s">
        <v>15</v>
      </c>
      <c r="G21" s="103"/>
      <c r="H21" s="103"/>
      <c r="I21" s="103"/>
      <c r="J21" s="103"/>
      <c r="K21" s="100" t="s">
        <v>15</v>
      </c>
      <c r="L21" s="103"/>
      <c r="M21" s="90" t="s">
        <v>15</v>
      </c>
      <c r="N21" s="100" t="s">
        <v>15</v>
      </c>
      <c r="O21" s="101"/>
    </row>
    <row r="22" spans="1:15" ht="19.350000000000001" customHeight="1" x14ac:dyDescent="0.25">
      <c r="A22" s="102" t="s">
        <v>15</v>
      </c>
      <c r="B22" s="103"/>
      <c r="C22" s="100" t="s">
        <v>15</v>
      </c>
      <c r="D22" s="103"/>
      <c r="E22" s="103"/>
      <c r="F22" s="104" t="s">
        <v>15</v>
      </c>
      <c r="G22" s="103"/>
      <c r="H22" s="103"/>
      <c r="I22" s="103"/>
      <c r="J22" s="103"/>
      <c r="K22" s="100" t="s">
        <v>15</v>
      </c>
      <c r="L22" s="103"/>
      <c r="M22" s="90" t="s">
        <v>15</v>
      </c>
      <c r="N22" s="100" t="s">
        <v>15</v>
      </c>
      <c r="O22" s="101"/>
    </row>
    <row r="23" spans="1:15" ht="19.350000000000001" customHeight="1" x14ac:dyDescent="0.25">
      <c r="A23" s="102" t="s">
        <v>15</v>
      </c>
      <c r="B23" s="103"/>
      <c r="C23" s="100" t="s">
        <v>15</v>
      </c>
      <c r="D23" s="103"/>
      <c r="E23" s="103"/>
      <c r="F23" s="104" t="s">
        <v>15</v>
      </c>
      <c r="G23" s="103"/>
      <c r="H23" s="103"/>
      <c r="I23" s="103"/>
      <c r="J23" s="103"/>
      <c r="K23" s="100" t="s">
        <v>15</v>
      </c>
      <c r="L23" s="103"/>
      <c r="M23" s="90" t="s">
        <v>15</v>
      </c>
      <c r="N23" s="100" t="s">
        <v>15</v>
      </c>
      <c r="O23" s="101"/>
    </row>
    <row r="24" spans="1:15" ht="19.350000000000001" customHeight="1" x14ac:dyDescent="0.25">
      <c r="A24" s="102" t="s">
        <v>15</v>
      </c>
      <c r="B24" s="103"/>
      <c r="C24" s="100" t="s">
        <v>15</v>
      </c>
      <c r="D24" s="103"/>
      <c r="E24" s="103"/>
      <c r="F24" s="104" t="s">
        <v>15</v>
      </c>
      <c r="G24" s="103"/>
      <c r="H24" s="103"/>
      <c r="I24" s="103"/>
      <c r="J24" s="103"/>
      <c r="K24" s="100" t="s">
        <v>15</v>
      </c>
      <c r="L24" s="103"/>
      <c r="M24" s="90" t="s">
        <v>15</v>
      </c>
      <c r="N24" s="100" t="s">
        <v>15</v>
      </c>
      <c r="O24" s="101"/>
    </row>
    <row r="25" spans="1:15" ht="19.350000000000001" customHeight="1" x14ac:dyDescent="0.25">
      <c r="A25" s="102" t="s">
        <v>15</v>
      </c>
      <c r="B25" s="103"/>
      <c r="C25" s="100" t="s">
        <v>15</v>
      </c>
      <c r="D25" s="103"/>
      <c r="E25" s="103"/>
      <c r="F25" s="104" t="s">
        <v>15</v>
      </c>
      <c r="G25" s="103"/>
      <c r="H25" s="103"/>
      <c r="I25" s="103"/>
      <c r="J25" s="103"/>
      <c r="K25" s="100" t="s">
        <v>15</v>
      </c>
      <c r="L25" s="103"/>
      <c r="M25" s="90" t="s">
        <v>15</v>
      </c>
      <c r="N25" s="100" t="s">
        <v>15</v>
      </c>
      <c r="O25" s="101"/>
    </row>
    <row r="26" spans="1:15" ht="19.350000000000001" customHeight="1" x14ac:dyDescent="0.25">
      <c r="A26" s="102" t="s">
        <v>15</v>
      </c>
      <c r="B26" s="103"/>
      <c r="C26" s="100" t="s">
        <v>15</v>
      </c>
      <c r="D26" s="103"/>
      <c r="E26" s="103"/>
      <c r="F26" s="104" t="s">
        <v>15</v>
      </c>
      <c r="G26" s="103"/>
      <c r="H26" s="103"/>
      <c r="I26" s="103"/>
      <c r="J26" s="103"/>
      <c r="K26" s="100" t="s">
        <v>15</v>
      </c>
      <c r="L26" s="103"/>
      <c r="M26" s="90" t="s">
        <v>15</v>
      </c>
      <c r="N26" s="100" t="s">
        <v>15</v>
      </c>
      <c r="O26" s="101"/>
    </row>
    <row r="27" spans="1:15" ht="19.350000000000001" customHeight="1" x14ac:dyDescent="0.25">
      <c r="A27" s="102" t="s">
        <v>15</v>
      </c>
      <c r="B27" s="103"/>
      <c r="C27" s="100" t="s">
        <v>15</v>
      </c>
      <c r="D27" s="103"/>
      <c r="E27" s="103"/>
      <c r="F27" s="104" t="s">
        <v>15</v>
      </c>
      <c r="G27" s="103"/>
      <c r="H27" s="103"/>
      <c r="I27" s="103"/>
      <c r="J27" s="103"/>
      <c r="K27" s="100" t="s">
        <v>15</v>
      </c>
      <c r="L27" s="103"/>
      <c r="M27" s="90" t="s">
        <v>15</v>
      </c>
      <c r="N27" s="100" t="s">
        <v>15</v>
      </c>
      <c r="O27" s="101"/>
    </row>
    <row r="28" spans="1:15" ht="19.350000000000001" customHeight="1" x14ac:dyDescent="0.25">
      <c r="A28" s="102" t="s">
        <v>15</v>
      </c>
      <c r="B28" s="103"/>
      <c r="C28" s="100" t="s">
        <v>15</v>
      </c>
      <c r="D28" s="103"/>
      <c r="E28" s="103"/>
      <c r="F28" s="104" t="s">
        <v>15</v>
      </c>
      <c r="G28" s="103"/>
      <c r="H28" s="103"/>
      <c r="I28" s="103"/>
      <c r="J28" s="103"/>
      <c r="K28" s="100" t="s">
        <v>15</v>
      </c>
      <c r="L28" s="103"/>
      <c r="M28" s="90" t="s">
        <v>15</v>
      </c>
      <c r="N28" s="100" t="s">
        <v>15</v>
      </c>
      <c r="O28" s="101"/>
    </row>
    <row r="29" spans="1:15" ht="19.350000000000001" customHeight="1" x14ac:dyDescent="0.25">
      <c r="A29" s="102" t="s">
        <v>15</v>
      </c>
      <c r="B29" s="103"/>
      <c r="C29" s="100" t="s">
        <v>15</v>
      </c>
      <c r="D29" s="103"/>
      <c r="E29" s="103"/>
      <c r="F29" s="104" t="s">
        <v>15</v>
      </c>
      <c r="G29" s="103"/>
      <c r="H29" s="103"/>
      <c r="I29" s="103"/>
      <c r="J29" s="103"/>
      <c r="K29" s="100" t="s">
        <v>15</v>
      </c>
      <c r="L29" s="103"/>
      <c r="M29" s="90" t="s">
        <v>15</v>
      </c>
      <c r="N29" s="100" t="s">
        <v>15</v>
      </c>
      <c r="O29" s="101"/>
    </row>
    <row r="30" spans="1:15" ht="19.350000000000001" customHeight="1" x14ac:dyDescent="0.25">
      <c r="A30" s="102" t="s">
        <v>15</v>
      </c>
      <c r="B30" s="103"/>
      <c r="C30" s="100" t="s">
        <v>15</v>
      </c>
      <c r="D30" s="103"/>
      <c r="E30" s="103"/>
      <c r="F30" s="104" t="s">
        <v>15</v>
      </c>
      <c r="G30" s="103"/>
      <c r="H30" s="103"/>
      <c r="I30" s="103"/>
      <c r="J30" s="103"/>
      <c r="K30" s="100" t="s">
        <v>15</v>
      </c>
      <c r="L30" s="103"/>
      <c r="M30" s="90" t="s">
        <v>15</v>
      </c>
      <c r="N30" s="100" t="s">
        <v>15</v>
      </c>
      <c r="O30" s="101"/>
    </row>
    <row r="31" spans="1:15" ht="19.350000000000001" customHeight="1" x14ac:dyDescent="0.25">
      <c r="A31" s="102" t="s">
        <v>15</v>
      </c>
      <c r="B31" s="103"/>
      <c r="C31" s="100" t="s">
        <v>15</v>
      </c>
      <c r="D31" s="103"/>
      <c r="E31" s="103"/>
      <c r="F31" s="104" t="s">
        <v>15</v>
      </c>
      <c r="G31" s="103"/>
      <c r="H31" s="103"/>
      <c r="I31" s="103"/>
      <c r="J31" s="103"/>
      <c r="K31" s="100" t="s">
        <v>15</v>
      </c>
      <c r="L31" s="103"/>
      <c r="M31" s="90" t="s">
        <v>15</v>
      </c>
      <c r="N31" s="100" t="s">
        <v>15</v>
      </c>
      <c r="O31" s="101"/>
    </row>
    <row r="32" spans="1:15" ht="19.350000000000001" customHeight="1" x14ac:dyDescent="0.25">
      <c r="A32" s="102" t="s">
        <v>15</v>
      </c>
      <c r="B32" s="103"/>
      <c r="C32" s="100" t="s">
        <v>15</v>
      </c>
      <c r="D32" s="103"/>
      <c r="E32" s="103"/>
      <c r="F32" s="104" t="s">
        <v>15</v>
      </c>
      <c r="G32" s="103"/>
      <c r="H32" s="103"/>
      <c r="I32" s="103"/>
      <c r="J32" s="103"/>
      <c r="K32" s="100" t="s">
        <v>15</v>
      </c>
      <c r="L32" s="103"/>
      <c r="M32" s="90" t="s">
        <v>15</v>
      </c>
      <c r="N32" s="100" t="s">
        <v>15</v>
      </c>
      <c r="O32" s="101"/>
    </row>
    <row r="33" spans="1:15" ht="19.350000000000001" customHeight="1" x14ac:dyDescent="0.25">
      <c r="A33" s="102" t="s">
        <v>15</v>
      </c>
      <c r="B33" s="103"/>
      <c r="C33" s="100" t="s">
        <v>15</v>
      </c>
      <c r="D33" s="103"/>
      <c r="E33" s="103"/>
      <c r="F33" s="104" t="s">
        <v>15</v>
      </c>
      <c r="G33" s="103"/>
      <c r="H33" s="103"/>
      <c r="I33" s="103"/>
      <c r="J33" s="103"/>
      <c r="K33" s="100" t="s">
        <v>15</v>
      </c>
      <c r="L33" s="103"/>
      <c r="M33" s="90" t="s">
        <v>15</v>
      </c>
      <c r="N33" s="100" t="s">
        <v>15</v>
      </c>
      <c r="O33" s="101"/>
    </row>
    <row r="34" spans="1:15" ht="19.350000000000001" customHeight="1" x14ac:dyDescent="0.25">
      <c r="A34" s="102" t="s">
        <v>15</v>
      </c>
      <c r="B34" s="103"/>
      <c r="C34" s="100" t="s">
        <v>15</v>
      </c>
      <c r="D34" s="103"/>
      <c r="E34" s="103"/>
      <c r="F34" s="104" t="s">
        <v>15</v>
      </c>
      <c r="G34" s="103"/>
      <c r="H34" s="103"/>
      <c r="I34" s="103"/>
      <c r="J34" s="103"/>
      <c r="K34" s="100" t="s">
        <v>15</v>
      </c>
      <c r="L34" s="103"/>
      <c r="M34" s="90" t="s">
        <v>15</v>
      </c>
      <c r="N34" s="100" t="s">
        <v>15</v>
      </c>
      <c r="O34" s="101"/>
    </row>
    <row r="35" spans="1:15" ht="19.350000000000001" customHeight="1" x14ac:dyDescent="0.25">
      <c r="A35" s="102" t="s">
        <v>15</v>
      </c>
      <c r="B35" s="103"/>
      <c r="C35" s="100" t="s">
        <v>15</v>
      </c>
      <c r="D35" s="103"/>
      <c r="E35" s="103"/>
      <c r="F35" s="104" t="s">
        <v>15</v>
      </c>
      <c r="G35" s="103"/>
      <c r="H35" s="103"/>
      <c r="I35" s="103"/>
      <c r="J35" s="103"/>
      <c r="K35" s="100" t="s">
        <v>15</v>
      </c>
      <c r="L35" s="103"/>
      <c r="M35" s="90" t="s">
        <v>15</v>
      </c>
      <c r="N35" s="100" t="s">
        <v>15</v>
      </c>
      <c r="O35" s="101"/>
    </row>
    <row r="36" spans="1:15" ht="19.350000000000001" customHeight="1" x14ac:dyDescent="0.25">
      <c r="A36" s="102" t="s">
        <v>15</v>
      </c>
      <c r="B36" s="103"/>
      <c r="C36" s="100" t="s">
        <v>15</v>
      </c>
      <c r="D36" s="103"/>
      <c r="E36" s="103"/>
      <c r="F36" s="104" t="s">
        <v>15</v>
      </c>
      <c r="G36" s="103"/>
      <c r="H36" s="103"/>
      <c r="I36" s="103"/>
      <c r="J36" s="103"/>
      <c r="K36" s="100" t="s">
        <v>15</v>
      </c>
      <c r="L36" s="103"/>
      <c r="M36" s="90" t="s">
        <v>15</v>
      </c>
      <c r="N36" s="100" t="s">
        <v>15</v>
      </c>
      <c r="O36" s="101"/>
    </row>
    <row r="37" spans="1:15" ht="19.350000000000001" customHeight="1" x14ac:dyDescent="0.25">
      <c r="A37" s="102" t="s">
        <v>15</v>
      </c>
      <c r="B37" s="103"/>
      <c r="C37" s="100" t="s">
        <v>15</v>
      </c>
      <c r="D37" s="103"/>
      <c r="E37" s="103"/>
      <c r="F37" s="104" t="s">
        <v>15</v>
      </c>
      <c r="G37" s="103"/>
      <c r="H37" s="103"/>
      <c r="I37" s="103"/>
      <c r="J37" s="103"/>
      <c r="K37" s="100" t="s">
        <v>15</v>
      </c>
      <c r="L37" s="103"/>
      <c r="M37" s="90" t="s">
        <v>15</v>
      </c>
      <c r="N37" s="100" t="s">
        <v>15</v>
      </c>
      <c r="O37" s="101"/>
    </row>
    <row r="38" spans="1:15" ht="19.350000000000001" customHeight="1" x14ac:dyDescent="0.25">
      <c r="A38" s="102" t="s">
        <v>15</v>
      </c>
      <c r="B38" s="103"/>
      <c r="C38" s="100" t="s">
        <v>15</v>
      </c>
      <c r="D38" s="103"/>
      <c r="E38" s="103"/>
      <c r="F38" s="104" t="s">
        <v>15</v>
      </c>
      <c r="G38" s="103"/>
      <c r="H38" s="103"/>
      <c r="I38" s="103"/>
      <c r="J38" s="103"/>
      <c r="K38" s="100" t="s">
        <v>15</v>
      </c>
      <c r="L38" s="103"/>
      <c r="M38" s="90" t="s">
        <v>15</v>
      </c>
      <c r="N38" s="100" t="s">
        <v>15</v>
      </c>
      <c r="O38" s="101"/>
    </row>
    <row r="39" spans="1:15" ht="19.350000000000001" customHeight="1" x14ac:dyDescent="0.25">
      <c r="A39" s="102" t="s">
        <v>15</v>
      </c>
      <c r="B39" s="103"/>
      <c r="C39" s="100" t="s">
        <v>15</v>
      </c>
      <c r="D39" s="103"/>
      <c r="E39" s="103"/>
      <c r="F39" s="104" t="s">
        <v>15</v>
      </c>
      <c r="G39" s="103"/>
      <c r="H39" s="103"/>
      <c r="I39" s="103"/>
      <c r="J39" s="103"/>
      <c r="K39" s="100" t="s">
        <v>15</v>
      </c>
      <c r="L39" s="103"/>
      <c r="M39" s="90" t="s">
        <v>15</v>
      </c>
      <c r="N39" s="100" t="s">
        <v>15</v>
      </c>
      <c r="O39" s="101"/>
    </row>
    <row r="40" spans="1:15" ht="19.350000000000001" customHeight="1" x14ac:dyDescent="0.25">
      <c r="A40" s="102" t="s">
        <v>15</v>
      </c>
      <c r="B40" s="103"/>
      <c r="C40" s="100" t="s">
        <v>15</v>
      </c>
      <c r="D40" s="103"/>
      <c r="E40" s="103"/>
      <c r="F40" s="104" t="s">
        <v>15</v>
      </c>
      <c r="G40" s="103"/>
      <c r="H40" s="103"/>
      <c r="I40" s="103"/>
      <c r="J40" s="103"/>
      <c r="K40" s="100" t="s">
        <v>15</v>
      </c>
      <c r="L40" s="103"/>
      <c r="M40" s="90" t="s">
        <v>15</v>
      </c>
      <c r="N40" s="100" t="s">
        <v>15</v>
      </c>
      <c r="O40" s="101"/>
    </row>
    <row r="41" spans="1:15" ht="19.350000000000001" customHeight="1" x14ac:dyDescent="0.25">
      <c r="A41" s="102" t="s">
        <v>15</v>
      </c>
      <c r="B41" s="103"/>
      <c r="C41" s="100" t="s">
        <v>15</v>
      </c>
      <c r="D41" s="103"/>
      <c r="E41" s="103"/>
      <c r="F41" s="104" t="s">
        <v>15</v>
      </c>
      <c r="G41" s="103"/>
      <c r="H41" s="103"/>
      <c r="I41" s="103"/>
      <c r="J41" s="103"/>
      <c r="K41" s="100" t="s">
        <v>15</v>
      </c>
      <c r="L41" s="103"/>
      <c r="M41" s="90" t="s">
        <v>15</v>
      </c>
      <c r="N41" s="100" t="s">
        <v>15</v>
      </c>
      <c r="O41" s="101"/>
    </row>
    <row r="42" spans="1:15" ht="15.95" customHeight="1" thickTop="1" x14ac:dyDescent="0.2">
      <c r="A42" s="178"/>
      <c r="B42" s="178"/>
      <c r="C42" s="178"/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</row>
  </sheetData>
  <mergeCells count="197">
    <mergeCell ref="A1:F1"/>
    <mergeCell ref="H1:J2"/>
    <mergeCell ref="K1:O2"/>
    <mergeCell ref="A2:G3"/>
    <mergeCell ref="H3:J3"/>
    <mergeCell ref="K3:O3"/>
    <mergeCell ref="N4:O4"/>
    <mergeCell ref="A5:B5"/>
    <mergeCell ref="C5:E5"/>
    <mergeCell ref="F5:J5"/>
    <mergeCell ref="K5:L5"/>
    <mergeCell ref="N5:O5"/>
    <mergeCell ref="A4:B4"/>
    <mergeCell ref="C4:E4"/>
    <mergeCell ref="F4:J4"/>
    <mergeCell ref="K4:L4"/>
    <mergeCell ref="N6:O6"/>
    <mergeCell ref="A7:B7"/>
    <mergeCell ref="C7:E7"/>
    <mergeCell ref="F7:J7"/>
    <mergeCell ref="K7:L7"/>
    <mergeCell ref="N7:O7"/>
    <mergeCell ref="A6:B6"/>
    <mergeCell ref="C6:E6"/>
    <mergeCell ref="F6:J6"/>
    <mergeCell ref="K6:L6"/>
    <mergeCell ref="K8:L8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K10:L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8:O28"/>
    <mergeCell ref="A29:B29"/>
    <mergeCell ref="C29:E29"/>
    <mergeCell ref="F29:J29"/>
    <mergeCell ref="K29:L29"/>
    <mergeCell ref="N29:O29"/>
    <mergeCell ref="A28:B28"/>
    <mergeCell ref="C28:E28"/>
    <mergeCell ref="F28:J28"/>
    <mergeCell ref="K28:L28"/>
    <mergeCell ref="N30:O30"/>
    <mergeCell ref="A31:B31"/>
    <mergeCell ref="C31:E31"/>
    <mergeCell ref="F31:J31"/>
    <mergeCell ref="K31:L31"/>
    <mergeCell ref="N31:O31"/>
    <mergeCell ref="A30:B30"/>
    <mergeCell ref="C30:E30"/>
    <mergeCell ref="F30:J30"/>
    <mergeCell ref="K30:L30"/>
    <mergeCell ref="N32:O32"/>
    <mergeCell ref="A33:B33"/>
    <mergeCell ref="C33:E33"/>
    <mergeCell ref="F33:J33"/>
    <mergeCell ref="K33:L33"/>
    <mergeCell ref="N33:O33"/>
    <mergeCell ref="A32:B32"/>
    <mergeCell ref="C32:E32"/>
    <mergeCell ref="F32:J32"/>
    <mergeCell ref="K32:L32"/>
    <mergeCell ref="N34:O34"/>
    <mergeCell ref="A35:B35"/>
    <mergeCell ref="C35:E35"/>
    <mergeCell ref="F35:J35"/>
    <mergeCell ref="K35:L35"/>
    <mergeCell ref="N35:O35"/>
    <mergeCell ref="A34:B34"/>
    <mergeCell ref="C34:E34"/>
    <mergeCell ref="F34:J34"/>
    <mergeCell ref="K34:L34"/>
    <mergeCell ref="N36:O36"/>
    <mergeCell ref="A37:B37"/>
    <mergeCell ref="C37:E37"/>
    <mergeCell ref="F37:J37"/>
    <mergeCell ref="K37:L37"/>
    <mergeCell ref="N37:O37"/>
    <mergeCell ref="A36:B36"/>
    <mergeCell ref="C36:E36"/>
    <mergeCell ref="F36:J36"/>
    <mergeCell ref="K36:L36"/>
    <mergeCell ref="N38:O38"/>
    <mergeCell ref="A39:B39"/>
    <mergeCell ref="C39:E39"/>
    <mergeCell ref="F39:J39"/>
    <mergeCell ref="K39:L39"/>
    <mergeCell ref="N39:O39"/>
    <mergeCell ref="A38:B38"/>
    <mergeCell ref="C38:E38"/>
    <mergeCell ref="F38:J38"/>
    <mergeCell ref="K38:L38"/>
    <mergeCell ref="A42:O42"/>
    <mergeCell ref="N40:O40"/>
    <mergeCell ref="A41:B41"/>
    <mergeCell ref="C41:E41"/>
    <mergeCell ref="F41:J41"/>
    <mergeCell ref="K41:L41"/>
    <mergeCell ref="N41:O41"/>
    <mergeCell ref="A40:B40"/>
    <mergeCell ref="C40:E40"/>
    <mergeCell ref="F40:J40"/>
    <mergeCell ref="K40:L40"/>
  </mergeCells>
  <phoneticPr fontId="11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69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19</v>
      </c>
      <c r="P35" s="227" t="s">
        <v>66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68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67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73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25</v>
      </c>
      <c r="P35" s="227" t="s">
        <v>70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72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71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77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146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33</v>
      </c>
      <c r="P35" s="227" t="s">
        <v>74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76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75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69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25</v>
      </c>
      <c r="P35" s="227" t="s">
        <v>78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80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79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77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146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19</v>
      </c>
      <c r="P35" s="227" t="s">
        <v>81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82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158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15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146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33</v>
      </c>
      <c r="P35" s="227" t="s">
        <v>87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89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88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15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146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33</v>
      </c>
      <c r="P35" s="227" t="s">
        <v>90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92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91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15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146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33</v>
      </c>
      <c r="P35" s="227" t="s">
        <v>93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95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94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15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146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33</v>
      </c>
      <c r="P35" s="227" t="s">
        <v>96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98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97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15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146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33</v>
      </c>
      <c r="P35" s="227" t="s">
        <v>121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123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122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zoomScale="81" workbookViewId="0">
      <selection activeCell="O35" sqref="O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15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/>
      <c r="P35" s="227" t="s">
        <v>11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13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12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15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146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33</v>
      </c>
      <c r="P35" s="227" t="s">
        <v>124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126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125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M41" sqref="M41:O42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31"/>
      <c r="L1" s="331"/>
      <c r="M1" s="332"/>
      <c r="N1" s="332"/>
      <c r="O1" s="332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33"/>
      <c r="L2" s="333"/>
      <c r="M2" s="334"/>
      <c r="N2" s="334"/>
      <c r="O2" s="334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7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7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7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7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82"/>
      <c r="B22" s="283"/>
      <c r="C22" s="283"/>
      <c r="D22" s="283"/>
      <c r="E22" s="283"/>
      <c r="F22" s="283"/>
      <c r="G22" s="283"/>
      <c r="H22" s="283"/>
      <c r="I22" s="283"/>
      <c r="J22" s="283"/>
      <c r="K22" s="283"/>
      <c r="L22" s="283"/>
      <c r="M22" s="283"/>
      <c r="N22" s="283"/>
      <c r="O22" s="284"/>
      <c r="P22" s="46"/>
    </row>
    <row r="23" spans="1:17" ht="11.25" customHeight="1" x14ac:dyDescent="0.2">
      <c r="A23" s="282"/>
      <c r="B23" s="283"/>
      <c r="C23" s="283"/>
      <c r="D23" s="283"/>
      <c r="E23" s="283"/>
      <c r="F23" s="283"/>
      <c r="G23" s="283"/>
      <c r="H23" s="283"/>
      <c r="I23" s="283"/>
      <c r="J23" s="283"/>
      <c r="K23" s="283"/>
      <c r="L23" s="283"/>
      <c r="M23" s="283"/>
      <c r="N23" s="283"/>
      <c r="O23" s="284"/>
      <c r="P23" s="46"/>
    </row>
    <row r="24" spans="1:17" ht="11.25" customHeight="1" x14ac:dyDescent="0.2">
      <c r="A24" s="282"/>
      <c r="B24" s="283"/>
      <c r="C24" s="283"/>
      <c r="D24" s="283"/>
      <c r="E24" s="283"/>
      <c r="F24" s="283"/>
      <c r="G24" s="283"/>
      <c r="H24" s="283"/>
      <c r="I24" s="283"/>
      <c r="J24" s="283"/>
      <c r="K24" s="283"/>
      <c r="L24" s="283"/>
      <c r="M24" s="283"/>
      <c r="N24" s="283"/>
      <c r="O24" s="284"/>
      <c r="P24" s="46"/>
    </row>
    <row r="25" spans="1:17" ht="11.25" customHeight="1" x14ac:dyDescent="0.2">
      <c r="A25" s="282"/>
      <c r="B25" s="283"/>
      <c r="C25" s="283"/>
      <c r="D25" s="283"/>
      <c r="E25" s="283"/>
      <c r="F25" s="283"/>
      <c r="G25" s="283"/>
      <c r="H25" s="283"/>
      <c r="I25" s="283"/>
      <c r="J25" s="283"/>
      <c r="K25" s="283"/>
      <c r="L25" s="283"/>
      <c r="M25" s="283"/>
      <c r="N25" s="283"/>
      <c r="O25" s="284"/>
      <c r="P25" s="46"/>
    </row>
    <row r="26" spans="1:17" ht="11.25" customHeight="1" x14ac:dyDescent="0.2">
      <c r="A26" s="282"/>
      <c r="B26" s="283"/>
      <c r="C26" s="283"/>
      <c r="D26" s="283"/>
      <c r="E26" s="283"/>
      <c r="F26" s="283"/>
      <c r="G26" s="283"/>
      <c r="H26" s="283"/>
      <c r="I26" s="283"/>
      <c r="J26" s="283"/>
      <c r="K26" s="283"/>
      <c r="L26" s="283"/>
      <c r="M26" s="283"/>
      <c r="N26" s="283"/>
      <c r="O26" s="284"/>
      <c r="P26" s="46"/>
    </row>
    <row r="27" spans="1:17" ht="11.25" customHeight="1" x14ac:dyDescent="0.2">
      <c r="A27" s="282"/>
      <c r="B27" s="283"/>
      <c r="C27" s="283"/>
      <c r="D27" s="283"/>
      <c r="E27" s="283"/>
      <c r="F27" s="283"/>
      <c r="G27" s="283"/>
      <c r="H27" s="283"/>
      <c r="I27" s="283"/>
      <c r="J27" s="283"/>
      <c r="K27" s="283"/>
      <c r="L27" s="283"/>
      <c r="M27" s="283"/>
      <c r="N27" s="283"/>
      <c r="O27" s="284"/>
      <c r="P27" s="46"/>
    </row>
    <row r="28" spans="1:17" ht="11.25" customHeight="1" x14ac:dyDescent="0.2">
      <c r="A28" s="282"/>
      <c r="B28" s="283"/>
      <c r="C28" s="283"/>
      <c r="D28" s="283"/>
      <c r="E28" s="283"/>
      <c r="F28" s="283"/>
      <c r="G28" s="283"/>
      <c r="H28" s="283"/>
      <c r="I28" s="283"/>
      <c r="J28" s="283"/>
      <c r="K28" s="283"/>
      <c r="L28" s="283"/>
      <c r="M28" s="283"/>
      <c r="N28" s="283"/>
      <c r="O28" s="284"/>
      <c r="P28" s="46"/>
    </row>
    <row r="29" spans="1:17" ht="11.25" customHeight="1" x14ac:dyDescent="0.25">
      <c r="A29" s="282"/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4"/>
      <c r="P29" s="62"/>
    </row>
    <row r="30" spans="1:17" ht="11.25" customHeight="1" x14ac:dyDescent="0.25">
      <c r="A30" s="282"/>
      <c r="B30" s="283"/>
      <c r="C30" s="283"/>
      <c r="D30" s="283"/>
      <c r="E30" s="283"/>
      <c r="F30" s="283"/>
      <c r="G30" s="283"/>
      <c r="H30" s="283"/>
      <c r="I30" s="283"/>
      <c r="J30" s="283"/>
      <c r="K30" s="283"/>
      <c r="L30" s="283"/>
      <c r="M30" s="283"/>
      <c r="N30" s="283"/>
      <c r="O30" s="284"/>
      <c r="P30" s="62"/>
    </row>
    <row r="31" spans="1:17" ht="11.25" customHeight="1" x14ac:dyDescent="0.2">
      <c r="A31" s="340" t="str">
        <f>'Seznam 1'!A31</f>
        <v>INDEX</v>
      </c>
      <c r="B31" s="72">
        <f>'Seznam 1'!B31</f>
        <v>0</v>
      </c>
      <c r="C31" s="288" t="str">
        <f>'Seznam 1'!C31</f>
        <v>ZMĚNA</v>
      </c>
      <c r="D31" s="291">
        <f>'Seznam 1'!D31</f>
        <v>0</v>
      </c>
      <c r="E31" s="292"/>
      <c r="F31" s="292"/>
      <c r="G31" s="292"/>
      <c r="H31" s="292"/>
      <c r="I31" s="288" t="str">
        <f>'Seznam 1'!I31</f>
        <v>DATUM</v>
      </c>
      <c r="J31" s="71">
        <f>'Seznam 1'!J31</f>
        <v>0</v>
      </c>
      <c r="K31" s="288" t="str">
        <f>'Seznam 1'!K31</f>
        <v>JMÉNO</v>
      </c>
      <c r="L31" s="291">
        <f>'Seznam 1'!L31</f>
        <v>0</v>
      </c>
      <c r="M31" s="338"/>
      <c r="N31" s="288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41"/>
      <c r="B32" s="69">
        <f>'Seznam 1'!B32</f>
        <v>0</v>
      </c>
      <c r="C32" s="289"/>
      <c r="D32" s="336">
        <f>'Seznam 1'!D32</f>
        <v>0</v>
      </c>
      <c r="E32" s="337"/>
      <c r="F32" s="337"/>
      <c r="G32" s="337"/>
      <c r="H32" s="337"/>
      <c r="I32" s="289"/>
      <c r="J32" s="68">
        <f>'Seznam 1'!J32</f>
        <v>0</v>
      </c>
      <c r="K32" s="289"/>
      <c r="L32" s="336">
        <f>'Seznam 1'!L32</f>
        <v>0</v>
      </c>
      <c r="M32" s="339"/>
      <c r="N32" s="289"/>
      <c r="O32" s="67">
        <f>'Seznam 1'!O32</f>
        <v>0</v>
      </c>
      <c r="P32" s="63"/>
      <c r="Q32" s="46"/>
    </row>
    <row r="33" spans="1:18" ht="11.25" customHeight="1" x14ac:dyDescent="0.2">
      <c r="A33" s="342"/>
      <c r="B33" s="66">
        <f>'Seznam 1'!B33</f>
        <v>0</v>
      </c>
      <c r="C33" s="290"/>
      <c r="D33" s="307">
        <f>'Seznam 1'!D33</f>
        <v>0</v>
      </c>
      <c r="E33" s="325"/>
      <c r="F33" s="325"/>
      <c r="G33" s="325"/>
      <c r="H33" s="325"/>
      <c r="I33" s="290"/>
      <c r="J33" s="65">
        <f>'Seznam 1'!J32</f>
        <v>0</v>
      </c>
      <c r="K33" s="290"/>
      <c r="L33" s="307">
        <f>'Seznam 1'!L32</f>
        <v>0</v>
      </c>
      <c r="M33" s="308"/>
      <c r="N33" s="290"/>
      <c r="O33" s="64">
        <f>'Seznam 1'!O32</f>
        <v>0</v>
      </c>
      <c r="P33" s="63"/>
      <c r="Q33" s="46"/>
    </row>
    <row r="34" spans="1:18" ht="33.950000000000003" customHeight="1" x14ac:dyDescent="0.25">
      <c r="A34" s="326"/>
      <c r="B34" s="327"/>
      <c r="C34" s="327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N34" s="327"/>
      <c r="O34" s="328"/>
      <c r="P34" s="62"/>
      <c r="Q34" s="46"/>
      <c r="R34" s="46"/>
    </row>
    <row r="35" spans="1:18" s="48" customFormat="1" ht="13.9" customHeight="1" x14ac:dyDescent="0.4">
      <c r="A35" s="61"/>
      <c r="B35" s="60"/>
      <c r="C35" s="59"/>
      <c r="D35" s="58" t="s">
        <v>141</v>
      </c>
      <c r="E35" s="335" t="str">
        <f>'Seznam 1'!E35</f>
        <v xml:space="preserve"> ZAKÁZKA:</v>
      </c>
      <c r="F35" s="309" t="str">
        <f>'Seznam 1'!F35</f>
        <v>Výstavba inženýrských sítí v prostoru Slatinice - produktovody a trubní sítě</v>
      </c>
      <c r="G35" s="310"/>
      <c r="H35" s="310"/>
      <c r="I35" s="310"/>
      <c r="J35" s="311"/>
      <c r="K35" s="293" t="str">
        <f>'Seznam 1'!K35</f>
        <v>Datum:</v>
      </c>
      <c r="L35" s="294"/>
      <c r="M35" s="296" t="str">
        <f>'Seznam 1'!M35</f>
        <v>31.03.2017</v>
      </c>
      <c r="N35" s="297"/>
      <c r="O35" s="298"/>
      <c r="P35" s="91"/>
      <c r="Q35" s="91"/>
      <c r="R35" s="49"/>
    </row>
    <row r="36" spans="1:18" s="48" customFormat="1" ht="13.9" customHeight="1" x14ac:dyDescent="0.4">
      <c r="A36" s="57"/>
      <c r="B36" s="56"/>
      <c r="C36" s="53"/>
      <c r="D36" s="55"/>
      <c r="E36" s="280"/>
      <c r="F36" s="312"/>
      <c r="G36" s="312"/>
      <c r="H36" s="312"/>
      <c r="I36" s="312"/>
      <c r="J36" s="313"/>
      <c r="K36" s="295"/>
      <c r="L36" s="295"/>
      <c r="M36" s="299"/>
      <c r="N36" s="299"/>
      <c r="O36" s="300"/>
      <c r="P36" s="91"/>
      <c r="Q36" s="91"/>
      <c r="R36" s="49"/>
    </row>
    <row r="37" spans="1:18" s="48" customFormat="1" ht="13.9" customHeight="1" x14ac:dyDescent="0.4">
      <c r="A37" s="54"/>
      <c r="B37" s="53"/>
      <c r="C37" s="53"/>
      <c r="D37" s="55"/>
      <c r="E37" s="280"/>
      <c r="F37" s="312"/>
      <c r="G37" s="312"/>
      <c r="H37" s="312"/>
      <c r="I37" s="312"/>
      <c r="J37" s="313"/>
      <c r="K37" s="323" t="str">
        <f>'Seznam 1'!K36</f>
        <v>Ved. zak.:
HIP:</v>
      </c>
      <c r="L37" s="324"/>
      <c r="M37" s="305" t="str">
        <f>'Seznam 1'!M36</f>
        <v>Pluhař Martin Ing., CSc.</v>
      </c>
      <c r="N37" s="305"/>
      <c r="O37" s="306"/>
      <c r="P37" s="91"/>
      <c r="Q37" s="91"/>
      <c r="R37" s="49"/>
    </row>
    <row r="38" spans="1:18" s="48" customFormat="1" ht="13.9" customHeight="1" x14ac:dyDescent="0.4">
      <c r="A38" s="54"/>
      <c r="B38" s="53"/>
      <c r="C38" s="53"/>
      <c r="D38" s="55"/>
      <c r="E38" s="280" t="str">
        <f>'Seznam 1'!E37</f>
        <v xml:space="preserve"> ČÁST (SO,PS):</v>
      </c>
      <c r="F38" s="312"/>
      <c r="G38" s="312"/>
      <c r="H38" s="312"/>
      <c r="I38" s="312"/>
      <c r="J38" s="313"/>
      <c r="K38" s="324"/>
      <c r="L38" s="324"/>
      <c r="M38" s="305"/>
      <c r="N38" s="305"/>
      <c r="O38" s="306"/>
      <c r="P38" s="91"/>
      <c r="Q38" s="91"/>
      <c r="R38" s="49"/>
    </row>
    <row r="39" spans="1:18" s="48" customFormat="1" ht="13.9" customHeight="1" x14ac:dyDescent="0.4">
      <c r="A39" s="84" t="s">
        <v>147</v>
      </c>
      <c r="B39" s="53"/>
      <c r="C39" s="53"/>
      <c r="D39" s="55"/>
      <c r="E39" s="280"/>
      <c r="F39" s="314" t="str">
        <f>'Seznam 1'!F37</f>
        <v/>
      </c>
      <c r="G39" s="312"/>
      <c r="H39" s="312"/>
      <c r="I39" s="312"/>
      <c r="J39" s="313"/>
      <c r="K39" s="302" t="str">
        <f>'Seznam 1'!K37</f>
        <v>Stupeň:</v>
      </c>
      <c r="L39" s="303"/>
      <c r="M39" s="301" t="str">
        <f>'Seznam 1'!M37</f>
        <v>PST</v>
      </c>
      <c r="N39" s="299"/>
      <c r="O39" s="300"/>
      <c r="P39" s="91"/>
      <c r="Q39" s="91"/>
      <c r="R39" s="49"/>
    </row>
    <row r="40" spans="1:18" s="48" customFormat="1" ht="13.9" customHeight="1" x14ac:dyDescent="0.2">
      <c r="A40" s="84" t="s">
        <v>148</v>
      </c>
      <c r="B40" s="53"/>
      <c r="C40" s="53"/>
      <c r="D40" s="55"/>
      <c r="E40" s="280"/>
      <c r="F40" s="312"/>
      <c r="G40" s="312"/>
      <c r="H40" s="315"/>
      <c r="I40" s="315"/>
      <c r="J40" s="316"/>
      <c r="K40" s="304"/>
      <c r="L40" s="304"/>
      <c r="M40" s="285" t="str">
        <f>'Seznam 1'!M37</f>
        <v>PST</v>
      </c>
      <c r="N40" s="285"/>
      <c r="O40" s="300"/>
      <c r="P40" s="49"/>
      <c r="Q40" s="49"/>
      <c r="R40" s="49"/>
    </row>
    <row r="41" spans="1:18" s="48" customFormat="1" ht="13.9" customHeight="1" x14ac:dyDescent="0.2">
      <c r="A41" s="84" t="s">
        <v>149</v>
      </c>
      <c r="B41" s="53"/>
      <c r="C41" s="53"/>
      <c r="D41" s="55"/>
      <c r="E41" s="280"/>
      <c r="F41" s="312"/>
      <c r="G41" s="312"/>
      <c r="H41" s="315"/>
      <c r="I41" s="315"/>
      <c r="J41" s="316"/>
      <c r="K41" s="302" t="str">
        <f>'Seznam 1'!K38</f>
        <v>Zodp.proj.</v>
      </c>
      <c r="L41" s="302"/>
      <c r="M41" s="343" t="str">
        <f>'Seznam 1'!M38</f>
        <v>Pluhař Martin Ing., CSc.</v>
      </c>
      <c r="N41" s="344"/>
      <c r="O41" s="345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80" t="str">
        <f>'Seznam 1'!E39</f>
        <v xml:space="preserve"> OBSAH:</v>
      </c>
      <c r="F42" s="312"/>
      <c r="G42" s="312"/>
      <c r="H42" s="312"/>
      <c r="I42" s="312"/>
      <c r="J42" s="313"/>
      <c r="K42" s="286"/>
      <c r="L42" s="287"/>
      <c r="M42" s="346"/>
      <c r="N42" s="347"/>
      <c r="O42" s="348"/>
      <c r="P42" s="49"/>
      <c r="Q42" s="49"/>
      <c r="R42" s="49"/>
    </row>
    <row r="43" spans="1:18" s="48" customFormat="1" ht="9.9499999999999993" customHeight="1" x14ac:dyDescent="0.2">
      <c r="A43" s="84" t="s">
        <v>150</v>
      </c>
      <c r="B43" s="53"/>
      <c r="C43" s="53"/>
      <c r="D43" s="55"/>
      <c r="E43" s="281"/>
      <c r="F43" s="317" t="str">
        <f>'Seznam 1'!F39</f>
        <v>Projektová dokumentace pro provádění stavby</v>
      </c>
      <c r="G43" s="312"/>
      <c r="H43" s="312"/>
      <c r="I43" s="312"/>
      <c r="J43" s="313"/>
      <c r="K43" s="267" t="str">
        <f>'Seznam 1'!K39</f>
        <v>Číslo zak:</v>
      </c>
      <c r="L43" s="329"/>
      <c r="M43" s="329"/>
      <c r="N43" s="329"/>
      <c r="O43" s="330"/>
      <c r="P43" s="49"/>
      <c r="Q43" s="49"/>
      <c r="R43" s="49"/>
    </row>
    <row r="44" spans="1:18" s="48" customFormat="1" ht="18" customHeight="1" x14ac:dyDescent="0.2">
      <c r="A44" s="84" t="s">
        <v>151</v>
      </c>
      <c r="B44" s="53"/>
      <c r="C44" s="53"/>
      <c r="D44" s="55"/>
      <c r="E44" s="281"/>
      <c r="F44" s="312"/>
      <c r="G44" s="312"/>
      <c r="H44" s="312"/>
      <c r="I44" s="312"/>
      <c r="J44" s="313"/>
      <c r="K44" s="264" t="str">
        <f>'Seznam 1'!M39</f>
        <v>7677-26</v>
      </c>
      <c r="L44" s="265"/>
      <c r="M44" s="265"/>
      <c r="N44" s="265"/>
      <c r="O44" s="266"/>
      <c r="P44" s="49"/>
      <c r="Q44" s="49"/>
      <c r="R44" s="49"/>
    </row>
    <row r="45" spans="1:18" s="48" customFormat="1" ht="15.95" customHeight="1" thickBot="1" x14ac:dyDescent="0.25">
      <c r="A45" s="84" t="s">
        <v>152</v>
      </c>
      <c r="B45" s="53"/>
      <c r="C45" s="53"/>
      <c r="D45" s="55"/>
      <c r="E45" s="281"/>
      <c r="F45" s="312"/>
      <c r="G45" s="312"/>
      <c r="H45" s="312"/>
      <c r="I45" s="312"/>
      <c r="J45" s="313"/>
      <c r="K45" s="318" t="s">
        <v>153</v>
      </c>
      <c r="L45" s="319"/>
      <c r="M45" s="320"/>
      <c r="N45" s="321"/>
      <c r="O45" s="322"/>
      <c r="P45" s="49"/>
      <c r="Q45" s="49"/>
      <c r="R45" s="49"/>
    </row>
    <row r="46" spans="1:18" s="48" customFormat="1" ht="9.6" customHeight="1" thickTop="1" x14ac:dyDescent="0.2">
      <c r="A46" s="84" t="s">
        <v>154</v>
      </c>
      <c r="B46" s="53"/>
      <c r="C46" s="53"/>
      <c r="D46" s="53"/>
      <c r="E46" s="267" t="str">
        <f>'Seznam 1'!E41</f>
        <v xml:space="preserve"> OBJEDNATEL:</v>
      </c>
      <c r="F46" s="269" t="str">
        <f>'Seznam 1'!F41</f>
        <v>Báňské projekty Teplice a.s.</v>
      </c>
      <c r="G46" s="270"/>
      <c r="H46" s="270"/>
      <c r="I46" s="270"/>
      <c r="J46" s="271"/>
      <c r="K46" s="274" t="str">
        <f>'Seznam 1'!K40</f>
        <v>Číslo archivní:</v>
      </c>
      <c r="L46" s="275"/>
      <c r="M46" s="275"/>
      <c r="N46" s="275"/>
      <c r="O46" s="276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68"/>
      <c r="F47" s="272"/>
      <c r="G47" s="272"/>
      <c r="H47" s="272"/>
      <c r="I47" s="272"/>
      <c r="J47" s="273"/>
      <c r="K47" s="258" t="str">
        <f>'Seznam 1'!K41</f>
        <v>BPO 9-90243</v>
      </c>
      <c r="L47" s="259"/>
      <c r="M47" s="259"/>
      <c r="N47" s="259"/>
      <c r="O47" s="26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77">
        <f>'Seznam 1'!F42</f>
        <v>0</v>
      </c>
      <c r="G48" s="278"/>
      <c r="H48" s="278"/>
      <c r="I48" s="278"/>
      <c r="J48" s="279"/>
      <c r="K48" s="261"/>
      <c r="L48" s="262"/>
      <c r="M48" s="262"/>
      <c r="N48" s="262"/>
      <c r="O48" s="26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15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146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86</v>
      </c>
      <c r="P35" s="227" t="s">
        <v>83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85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84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15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110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14</v>
      </c>
      <c r="P35" s="227" t="s">
        <v>130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132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131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15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110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14</v>
      </c>
      <c r="P35" s="227" t="s">
        <v>133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135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134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20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19</v>
      </c>
      <c r="P35" s="227" t="s">
        <v>16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18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17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26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25</v>
      </c>
      <c r="P35" s="227" t="s">
        <v>22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24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23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94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94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94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94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09" t="str">
        <f>'Seznam 1'!A31</f>
        <v>INDEX</v>
      </c>
      <c r="C28" s="36">
        <f>'Seznam 1'!B31</f>
        <v>0</v>
      </c>
      <c r="D28" s="212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179" t="str">
        <f>'Seznam 1'!I31</f>
        <v>DATUM</v>
      </c>
      <c r="L28" s="39">
        <f>'Seznam 1'!J31</f>
        <v>0</v>
      </c>
      <c r="M28" s="179" t="str">
        <f>'Seznam 1'!K31</f>
        <v>JMÉNO</v>
      </c>
      <c r="N28" s="201">
        <f>'Seznam 1'!L31</f>
        <v>0</v>
      </c>
      <c r="O28" s="202"/>
      <c r="P28" s="179" t="str">
        <f>'Seznam 1'!N31</f>
        <v>PODPIS</v>
      </c>
      <c r="Q28" s="42">
        <f>'Seznam 1'!O31</f>
        <v>0</v>
      </c>
    </row>
    <row r="29" spans="2:18" ht="15.95" customHeight="1" x14ac:dyDescent="0.2">
      <c r="B29" s="210"/>
      <c r="C29" s="37">
        <f>'Seznam 1'!B32</f>
        <v>0</v>
      </c>
      <c r="D29" s="213"/>
      <c r="E29" s="219">
        <f>'Seznam 1'!D32</f>
        <v>0</v>
      </c>
      <c r="F29" s="220"/>
      <c r="G29" s="220"/>
      <c r="H29" s="220"/>
      <c r="I29" s="220"/>
      <c r="J29" s="220"/>
      <c r="K29" s="180"/>
      <c r="L29" s="40">
        <f>'Seznam 1'!J32</f>
        <v>0</v>
      </c>
      <c r="M29" s="180"/>
      <c r="N29" s="203">
        <f>'Seznam 1'!L32</f>
        <v>0</v>
      </c>
      <c r="O29" s="204"/>
      <c r="P29" s="180"/>
      <c r="Q29" s="43">
        <f>'Seznam 1'!O32</f>
        <v>0</v>
      </c>
    </row>
    <row r="30" spans="2:18" ht="15.95" customHeight="1" thickBot="1" x14ac:dyDescent="0.25">
      <c r="B30" s="211"/>
      <c r="C30" s="38">
        <f>'Seznam 1'!B33</f>
        <v>0</v>
      </c>
      <c r="D30" s="214"/>
      <c r="E30" s="221">
        <f>'Seznam 1'!D33</f>
        <v>0</v>
      </c>
      <c r="F30" s="222"/>
      <c r="G30" s="222"/>
      <c r="H30" s="222"/>
      <c r="I30" s="222"/>
      <c r="J30" s="222"/>
      <c r="K30" s="181"/>
      <c r="L30" s="41">
        <f>'Seznam 1'!J33</f>
        <v>0</v>
      </c>
      <c r="M30" s="181"/>
      <c r="N30" s="207">
        <f>'Seznam 1'!L33</f>
        <v>0</v>
      </c>
      <c r="O30" s="208"/>
      <c r="P30" s="181"/>
      <c r="Q30" s="44">
        <f>'Seznam 1'!O33</f>
        <v>0</v>
      </c>
      <c r="R30" s="4"/>
    </row>
    <row r="31" spans="2:18" ht="18" customHeight="1" thickBot="1" x14ac:dyDescent="0.25">
      <c r="B31" s="185"/>
      <c r="C31" s="186"/>
      <c r="D31" s="186"/>
      <c r="E31" s="186"/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</row>
    <row r="32" spans="2:18" ht="18" customHeight="1" x14ac:dyDescent="0.2">
      <c r="B32" s="223" t="s">
        <v>136</v>
      </c>
      <c r="C32" s="224"/>
      <c r="D32" s="224"/>
      <c r="E32" s="224"/>
      <c r="F32" s="215"/>
      <c r="G32" s="215"/>
      <c r="H32" s="17"/>
      <c r="I32" s="18" t="s">
        <v>137</v>
      </c>
      <c r="J32" s="215" t="str">
        <f>'Seznam 1'!M36</f>
        <v>Pluhař Martin Ing., CSc.</v>
      </c>
      <c r="K32" s="215"/>
      <c r="L32" s="215"/>
      <c r="M32" s="235"/>
      <c r="N32" s="236"/>
      <c r="O32" s="236"/>
      <c r="P32" s="232" t="s">
        <v>26</v>
      </c>
      <c r="Q32" s="233"/>
    </row>
    <row r="33" spans="2:17" ht="18" customHeight="1" x14ac:dyDescent="0.2">
      <c r="B33" s="225" t="s">
        <v>138</v>
      </c>
      <c r="C33" s="226"/>
      <c r="D33" s="226"/>
      <c r="E33" s="226"/>
      <c r="F33" s="216" t="s">
        <v>139</v>
      </c>
      <c r="G33" s="216"/>
      <c r="H33" s="19"/>
      <c r="I33" s="20" t="s">
        <v>140</v>
      </c>
      <c r="J33" s="216"/>
      <c r="K33" s="216"/>
      <c r="L33" s="216"/>
      <c r="M33" s="205"/>
      <c r="N33" s="206"/>
      <c r="O33" s="206"/>
      <c r="P33" s="206"/>
      <c r="Q33" s="234"/>
    </row>
    <row r="34" spans="2:17" ht="15.95" customHeight="1" x14ac:dyDescent="0.2">
      <c r="B34" s="22"/>
      <c r="C34" s="23"/>
      <c r="D34" s="23"/>
      <c r="E34" s="23"/>
      <c r="F34" s="24" t="s">
        <v>141</v>
      </c>
      <c r="G34" s="245" t="str">
        <f>'Seznam 1'!E35</f>
        <v xml:space="preserve"> ZAKÁZKA:</v>
      </c>
      <c r="H34" s="252" t="str">
        <f>'Seznam 1'!F35</f>
        <v>Výstavba inženýrských sítí v prostoru Slatinice - produktovody a trubní sítě</v>
      </c>
      <c r="I34" s="253"/>
      <c r="J34" s="253"/>
      <c r="K34" s="253"/>
      <c r="L34" s="253"/>
      <c r="M34" s="253"/>
      <c r="N34" s="254"/>
      <c r="O34" s="30" t="s">
        <v>142</v>
      </c>
      <c r="P34" s="199" t="s">
        <v>143</v>
      </c>
      <c r="Q34" s="200"/>
    </row>
    <row r="35" spans="2:17" ht="15.95" customHeight="1" x14ac:dyDescent="0.2">
      <c r="B35" s="25"/>
      <c r="C35" s="16"/>
      <c r="D35" s="16"/>
      <c r="E35" s="16"/>
      <c r="F35" s="26"/>
      <c r="G35" s="251"/>
      <c r="H35" s="255"/>
      <c r="I35" s="255"/>
      <c r="J35" s="255"/>
      <c r="K35" s="255"/>
      <c r="L35" s="255"/>
      <c r="M35" s="255"/>
      <c r="N35" s="256"/>
      <c r="O35" s="31" t="s">
        <v>19</v>
      </c>
      <c r="P35" s="227" t="s">
        <v>27</v>
      </c>
      <c r="Q35" s="228"/>
    </row>
    <row r="36" spans="2:17" ht="15.95" customHeight="1" x14ac:dyDescent="0.2">
      <c r="B36" s="25"/>
      <c r="C36" s="16"/>
      <c r="D36" s="16"/>
      <c r="E36" s="16"/>
      <c r="F36" s="26"/>
      <c r="G36" s="251"/>
      <c r="H36" s="255"/>
      <c r="I36" s="255"/>
      <c r="J36" s="255"/>
      <c r="K36" s="255"/>
      <c r="L36" s="255"/>
      <c r="M36" s="255"/>
      <c r="N36" s="256"/>
      <c r="O36" s="32" t="s">
        <v>144</v>
      </c>
      <c r="P36" s="229"/>
      <c r="Q36" s="228"/>
    </row>
    <row r="37" spans="2:17" ht="15.95" customHeight="1" x14ac:dyDescent="0.2">
      <c r="B37" s="25"/>
      <c r="C37" s="16"/>
      <c r="D37" s="16"/>
      <c r="E37" s="16"/>
      <c r="F37" s="26"/>
      <c r="G37" s="187" t="str">
        <f>'Seznam 1'!E37</f>
        <v xml:space="preserve"> ČÁST (SO,PS):</v>
      </c>
      <c r="H37" s="257" t="s">
        <v>116</v>
      </c>
      <c r="I37" s="255"/>
      <c r="J37" s="255"/>
      <c r="K37" s="255"/>
      <c r="L37" s="255"/>
      <c r="M37" s="255"/>
      <c r="N37" s="256"/>
      <c r="O37" s="33" t="str">
        <f>'Seznam 1'!M37</f>
        <v>PST</v>
      </c>
      <c r="P37" s="229"/>
      <c r="Q37" s="228"/>
    </row>
    <row r="38" spans="2:17" ht="15.95" customHeight="1" x14ac:dyDescent="0.2">
      <c r="B38" s="25"/>
      <c r="C38" s="16"/>
      <c r="D38" s="16"/>
      <c r="E38" s="16"/>
      <c r="F38" s="26"/>
      <c r="G38" s="187"/>
      <c r="H38" s="255"/>
      <c r="I38" s="255"/>
      <c r="J38" s="255"/>
      <c r="K38" s="255"/>
      <c r="L38" s="255"/>
      <c r="M38" s="255"/>
      <c r="N38" s="256"/>
      <c r="O38" s="34" t="s">
        <v>145</v>
      </c>
      <c r="P38" s="229"/>
      <c r="Q38" s="228"/>
    </row>
    <row r="39" spans="2:17" ht="15.95" customHeight="1" x14ac:dyDescent="0.2">
      <c r="B39" s="25"/>
      <c r="C39" s="16"/>
      <c r="D39" s="16"/>
      <c r="E39" s="16"/>
      <c r="F39" s="26"/>
      <c r="G39" s="187"/>
      <c r="H39" s="255"/>
      <c r="I39" s="255"/>
      <c r="J39" s="255"/>
      <c r="K39" s="255"/>
      <c r="L39" s="255"/>
      <c r="M39" s="255"/>
      <c r="N39" s="256"/>
      <c r="O39" s="35" t="str">
        <f>'Seznam 1'!M35</f>
        <v>31.03.2017</v>
      </c>
      <c r="P39" s="230"/>
      <c r="Q39" s="231"/>
    </row>
    <row r="40" spans="2:17" ht="9.9499999999999993" customHeight="1" x14ac:dyDescent="0.2">
      <c r="B40" s="25"/>
      <c r="C40" s="16"/>
      <c r="D40" s="16"/>
      <c r="E40" s="16"/>
      <c r="F40" s="26"/>
      <c r="G40" s="187" t="str">
        <f>'Seznam 1'!E39</f>
        <v xml:space="preserve"> OBSAH:</v>
      </c>
      <c r="H40" s="195" t="s">
        <v>29</v>
      </c>
      <c r="I40" s="196"/>
      <c r="J40" s="196"/>
      <c r="K40" s="196"/>
      <c r="L40" s="196"/>
      <c r="M40" s="196"/>
      <c r="N40" s="197"/>
      <c r="O40" s="189" t="s">
        <v>3</v>
      </c>
      <c r="P40" s="190"/>
      <c r="Q40" s="191"/>
    </row>
    <row r="41" spans="2:17" ht="20.100000000000001" customHeight="1" thickBot="1" x14ac:dyDescent="0.25">
      <c r="B41" s="25"/>
      <c r="C41" s="16"/>
      <c r="D41" s="16"/>
      <c r="E41" s="16"/>
      <c r="F41" s="26"/>
      <c r="G41" s="188"/>
      <c r="H41" s="198"/>
      <c r="I41" s="198"/>
      <c r="J41" s="198"/>
      <c r="K41" s="198"/>
      <c r="L41" s="198"/>
      <c r="M41" s="196"/>
      <c r="N41" s="197"/>
      <c r="O41" s="192" t="str">
        <f>'Seznam 1'!M39</f>
        <v>7677-26</v>
      </c>
      <c r="P41" s="193"/>
      <c r="Q41" s="194"/>
    </row>
    <row r="42" spans="2:17" ht="9.9499999999999993" customHeight="1" thickTop="1" x14ac:dyDescent="0.2">
      <c r="B42" s="25"/>
      <c r="C42" s="16"/>
      <c r="D42" s="16"/>
      <c r="E42" s="16"/>
      <c r="F42" s="26"/>
      <c r="G42" s="245" t="str">
        <f>'Seznam 1'!E41</f>
        <v xml:space="preserve"> OBJEDNATEL:</v>
      </c>
      <c r="H42" s="247" t="str">
        <f>'Seznam 1'!F41</f>
        <v>Báňské projekty Teplice a.s.</v>
      </c>
      <c r="I42" s="247"/>
      <c r="J42" s="247"/>
      <c r="K42" s="247"/>
      <c r="L42" s="248"/>
      <c r="M42" s="182" t="str">
        <f>'Seznam 1'!K40</f>
        <v>Číslo archivní:</v>
      </c>
      <c r="N42" s="183"/>
      <c r="O42" s="183"/>
      <c r="P42" s="183"/>
      <c r="Q42" s="184"/>
    </row>
    <row r="43" spans="2:17" ht="6" customHeight="1" x14ac:dyDescent="0.2">
      <c r="B43" s="25"/>
      <c r="C43" s="16"/>
      <c r="D43" s="16"/>
      <c r="E43" s="16"/>
      <c r="F43" s="26"/>
      <c r="G43" s="246"/>
      <c r="H43" s="249"/>
      <c r="I43" s="249"/>
      <c r="J43" s="249"/>
      <c r="K43" s="249"/>
      <c r="L43" s="250"/>
      <c r="M43" s="237" t="s">
        <v>28</v>
      </c>
      <c r="N43" s="238"/>
      <c r="O43" s="238"/>
      <c r="P43" s="238"/>
      <c r="Q43" s="23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43">
        <f>'Seznam 1'!F42</f>
        <v>0</v>
      </c>
      <c r="I44" s="243"/>
      <c r="J44" s="243"/>
      <c r="K44" s="243"/>
      <c r="L44" s="244"/>
      <c r="M44" s="240"/>
      <c r="N44" s="241"/>
      <c r="O44" s="241"/>
      <c r="P44" s="241"/>
      <c r="Q44" s="24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1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31</vt:i4>
      </vt:variant>
    </vt:vector>
  </HeadingPairs>
  <TitlesOfParts>
    <vt:vector size="31" baseType="lpstr">
      <vt:lpstr>Seznam 1</vt:lpstr>
      <vt:lpstr>Seznam 2</vt:lpstr>
      <vt:lpstr>TZ (A.1)</vt:lpstr>
      <vt:lpstr>TZ (D.1)</vt:lpstr>
      <vt:lpstr>TZ (E)</vt:lpstr>
      <vt:lpstr>Výkaz (F)</vt:lpstr>
      <vt:lpstr>Výkres (B.1)</vt:lpstr>
      <vt:lpstr>Výkres (B2)</vt:lpstr>
      <vt:lpstr>Výkres (B3)</vt:lpstr>
      <vt:lpstr>Výkres (B4)</vt:lpstr>
      <vt:lpstr>Výkres (C.1.1)</vt:lpstr>
      <vt:lpstr>Výkres (C.1.2)</vt:lpstr>
      <vt:lpstr>Výkres (C.1.3)</vt:lpstr>
      <vt:lpstr>Výkres (C.1.4)</vt:lpstr>
      <vt:lpstr>Výkres (C.2.1)</vt:lpstr>
      <vt:lpstr>Výkres (C.2.2)</vt:lpstr>
      <vt:lpstr>Výkres (C.2.3)</vt:lpstr>
      <vt:lpstr>Výkres (C.2.4)</vt:lpstr>
      <vt:lpstr>Výkres (C.3.1)</vt:lpstr>
      <vt:lpstr>Výkres (C.3.2)</vt:lpstr>
      <vt:lpstr>Výkres (C.4)</vt:lpstr>
      <vt:lpstr>Výkres (C.5)</vt:lpstr>
      <vt:lpstr>Výkres (C.6)</vt:lpstr>
      <vt:lpstr>Výkres (C.7)</vt:lpstr>
      <vt:lpstr>Výkres (D.2)</vt:lpstr>
      <vt:lpstr>Výkres (D.3)</vt:lpstr>
      <vt:lpstr>Výkres (D.4)</vt:lpstr>
      <vt:lpstr>Výkres (D.5)</vt:lpstr>
      <vt:lpstr>Výkres (D.6)</vt:lpstr>
      <vt:lpstr>Výkres (D.7)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Matoušek Jan</dc:creator>
  <cp:lastModifiedBy>Boháčková Soňa</cp:lastModifiedBy>
  <cp:lastPrinted>2017-04-20T11:55:12Z</cp:lastPrinted>
  <dcterms:created xsi:type="dcterms:W3CDTF">2017-02-20T14:03:11Z</dcterms:created>
  <dcterms:modified xsi:type="dcterms:W3CDTF">2017-04-20T11:55:15Z</dcterms:modified>
</cp:coreProperties>
</file>